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Personal\Google Drive\Personal\S5-Community\PESH02\Website\Alumni Roster &amp; Yearbook Files\"/>
    </mc:Choice>
  </mc:AlternateContent>
  <xr:revisionPtr revIDLastSave="0" documentId="13_ncr:1_{27C5AC10-828F-4ABA-BB02-5DE3B4FFC05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2" r:id="rId1"/>
    <sheet name="Roster" sheetId="1" r:id="rId2"/>
  </sheets>
  <definedNames>
    <definedName name="_xlnm._FilterDatabase" localSheetId="1" hidden="1">Roster!$A$4:$F$1343</definedName>
    <definedName name="Z_CE775A2F_EA55_4C58_ADDD_3A8AD8DF60EE_.wvu.FilterData" localSheetId="1" hidden="1">Roster!$A$4:$F$1319</definedName>
    <definedName name="Z_D09CF390_2ACC_45C9_AA7A_9C6143DB2F99_.wvu.FilterData" localSheetId="1" hidden="1">Roster!$A$4:$F$1317</definedName>
  </definedNames>
  <calcPr calcId="191029"/>
  <customWorkbookViews>
    <customWorkbookView name="Filter 1" guid="{CE775A2F-EA55-4C58-ADDD-3A8AD8DF60EE}" maximized="1" windowWidth="0" windowHeight="0" activeSheetId="0"/>
    <customWorkbookView name="Default Sort" guid="{D09CF390-2ACC-45C9-AA7A-9C6143DB2F9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9" i="2"/>
  <c r="F8" i="2"/>
  <c r="F7" i="2"/>
  <c r="B7" i="2"/>
  <c r="F6" i="2"/>
  <c r="B6" i="2"/>
  <c r="F5" i="2"/>
  <c r="B5" i="2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09" i="1"/>
  <c r="D1308" i="1"/>
  <c r="D1307" i="1"/>
  <c r="D1305" i="1"/>
  <c r="D1303" i="1"/>
  <c r="D1302" i="1"/>
  <c r="D1301" i="1"/>
  <c r="D1300" i="1"/>
  <c r="D1299" i="1"/>
  <c r="D1298" i="1"/>
  <c r="D1297" i="1"/>
  <c r="D1296" i="1"/>
  <c r="D1295" i="1"/>
  <c r="D1294" i="1"/>
  <c r="D1292" i="1"/>
  <c r="D1291" i="1"/>
  <c r="D1289" i="1"/>
  <c r="D1288" i="1"/>
  <c r="D1287" i="1"/>
  <c r="D1286" i="1"/>
  <c r="D1285" i="1"/>
  <c r="D1284" i="1"/>
  <c r="D1283" i="1"/>
  <c r="D1281" i="1"/>
  <c r="D1280" i="1"/>
  <c r="D1279" i="1"/>
  <c r="D1278" i="1"/>
  <c r="D1277" i="1"/>
  <c r="D1276" i="1"/>
  <c r="D1275" i="1"/>
  <c r="D1274" i="1"/>
  <c r="D1271" i="1"/>
  <c r="D1269" i="1"/>
  <c r="D1268" i="1"/>
  <c r="D1267" i="1"/>
  <c r="D1266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08" i="1"/>
  <c r="D1207" i="1"/>
  <c r="D1205" i="1"/>
  <c r="D1204" i="1"/>
  <c r="D1202" i="1"/>
  <c r="D1201" i="1"/>
  <c r="D1200" i="1"/>
  <c r="D1199" i="1"/>
  <c r="D1198" i="1"/>
  <c r="D1197" i="1"/>
  <c r="D1195" i="1"/>
  <c r="D1194" i="1"/>
  <c r="D1192" i="1"/>
  <c r="D1191" i="1"/>
  <c r="D1190" i="1"/>
  <c r="D1189" i="1"/>
  <c r="D1188" i="1"/>
  <c r="D1187" i="1"/>
  <c r="D1186" i="1"/>
  <c r="D1184" i="1"/>
  <c r="D1183" i="1"/>
  <c r="D1182" i="1"/>
  <c r="D1181" i="1"/>
  <c r="D1180" i="1"/>
  <c r="D1179" i="1"/>
  <c r="D1178" i="1"/>
  <c r="D1177" i="1"/>
  <c r="D1176" i="1"/>
  <c r="D1175" i="1"/>
  <c r="D1173" i="1"/>
  <c r="D1172" i="1"/>
  <c r="D1171" i="1"/>
  <c r="D1170" i="1"/>
  <c r="D1169" i="1"/>
  <c r="D1168" i="1"/>
  <c r="D1166" i="1"/>
  <c r="D1165" i="1"/>
  <c r="D1164" i="1"/>
  <c r="D1163" i="1"/>
  <c r="D1162" i="1"/>
  <c r="D1161" i="1"/>
  <c r="D1160" i="1"/>
  <c r="D1159" i="1"/>
  <c r="D1158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6" i="1"/>
  <c r="D1125" i="1"/>
  <c r="D1123" i="1"/>
  <c r="D1122" i="1"/>
  <c r="D1121" i="1"/>
  <c r="D1120" i="1"/>
  <c r="D1118" i="1"/>
  <c r="D1117" i="1"/>
  <c r="D1115" i="1"/>
  <c r="D1114" i="1"/>
  <c r="D1113" i="1"/>
  <c r="D1111" i="1"/>
  <c r="D1110" i="1"/>
  <c r="D1109" i="1"/>
  <c r="D1108" i="1"/>
  <c r="D1106" i="1"/>
  <c r="D1105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3" i="1"/>
  <c r="D1082" i="1"/>
  <c r="D1081" i="1"/>
  <c r="D1080" i="1"/>
  <c r="D1079" i="1"/>
  <c r="D1078" i="1"/>
  <c r="D1076" i="1"/>
  <c r="D1075" i="1"/>
  <c r="D1074" i="1"/>
  <c r="D1073" i="1"/>
  <c r="D1072" i="1"/>
  <c r="D1071" i="1"/>
  <c r="D1070" i="1"/>
  <c r="D1069" i="1"/>
  <c r="D1068" i="1"/>
  <c r="D1067" i="1"/>
  <c r="D1066" i="1"/>
  <c r="D1064" i="1"/>
  <c r="D1063" i="1"/>
  <c r="D1062" i="1"/>
  <c r="D1061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1" i="1"/>
  <c r="D1030" i="1"/>
  <c r="D1029" i="1"/>
  <c r="D1028" i="1"/>
  <c r="D1027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1" i="1"/>
  <c r="D900" i="1"/>
  <c r="D899" i="1"/>
  <c r="D898" i="1"/>
  <c r="D897" i="1"/>
  <c r="D896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0" i="1"/>
  <c r="D869" i="1"/>
  <c r="D868" i="1"/>
  <c r="D867" i="1"/>
  <c r="D866" i="1"/>
  <c r="D865" i="1"/>
  <c r="D864" i="1"/>
  <c r="D863" i="1"/>
  <c r="D862" i="1"/>
  <c r="D861" i="1"/>
  <c r="D860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6" i="1"/>
  <c r="D835" i="1"/>
  <c r="D834" i="1"/>
  <c r="D833" i="1"/>
  <c r="D832" i="1"/>
  <c r="D831" i="1"/>
  <c r="D830" i="1"/>
  <c r="D829" i="1"/>
  <c r="D827" i="1"/>
  <c r="D826" i="1"/>
  <c r="D825" i="1"/>
  <c r="D824" i="1"/>
  <c r="D823" i="1"/>
  <c r="D820" i="1"/>
  <c r="D819" i="1"/>
  <c r="D818" i="1"/>
  <c r="D817" i="1"/>
  <c r="D816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1" i="1"/>
  <c r="D790" i="1"/>
  <c r="D789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8" i="1"/>
  <c r="D767" i="1"/>
  <c r="D766" i="1"/>
  <c r="D765" i="1"/>
  <c r="D764" i="1"/>
  <c r="D763" i="1"/>
  <c r="D762" i="1"/>
  <c r="D761" i="1"/>
  <c r="D759" i="1"/>
  <c r="D758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8" i="1"/>
  <c r="D607" i="1"/>
  <c r="D606" i="1"/>
  <c r="D605" i="1"/>
  <c r="D604" i="1"/>
  <c r="D603" i="1"/>
  <c r="D602" i="1"/>
  <c r="D600" i="1"/>
  <c r="D599" i="1"/>
  <c r="D597" i="1"/>
  <c r="D596" i="1"/>
  <c r="D595" i="1"/>
  <c r="D593" i="1"/>
  <c r="D592" i="1"/>
  <c r="D590" i="1"/>
  <c r="D589" i="1"/>
  <c r="D588" i="1"/>
  <c r="D587" i="1"/>
  <c r="D586" i="1"/>
  <c r="D585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3" i="1"/>
  <c r="D542" i="1"/>
  <c r="D541" i="1"/>
  <c r="D540" i="1"/>
  <c r="D539" i="1"/>
  <c r="D538" i="1"/>
  <c r="D537" i="1"/>
  <c r="D536" i="1"/>
  <c r="D535" i="1"/>
  <c r="D533" i="1"/>
  <c r="D532" i="1"/>
  <c r="D531" i="1"/>
  <c r="D529" i="1"/>
  <c r="D528" i="1"/>
  <c r="D527" i="1"/>
  <c r="D526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8" i="1"/>
  <c r="D497" i="1"/>
  <c r="D496" i="1"/>
  <c r="D495" i="1"/>
  <c r="D494" i="1"/>
  <c r="D493" i="1"/>
  <c r="D491" i="1"/>
  <c r="D490" i="1"/>
  <c r="D489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7" i="1"/>
  <c r="D466" i="1"/>
  <c r="D465" i="1"/>
  <c r="D464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1" i="1"/>
  <c r="D440" i="1"/>
  <c r="D439" i="1"/>
  <c r="D437" i="1"/>
  <c r="D436" i="1"/>
  <c r="D435" i="1"/>
  <c r="D434" i="1"/>
  <c r="D433" i="1"/>
  <c r="D432" i="1"/>
  <c r="D431" i="1"/>
  <c r="D430" i="1"/>
  <c r="D429" i="1"/>
  <c r="D425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1" i="1"/>
  <c r="D360" i="1"/>
  <c r="D359" i="1"/>
  <c r="D358" i="1"/>
  <c r="D357" i="1"/>
  <c r="D356" i="1"/>
  <c r="D355" i="1"/>
  <c r="D354" i="1"/>
  <c r="D353" i="1"/>
  <c r="D351" i="1"/>
  <c r="D350" i="1"/>
  <c r="D349" i="1"/>
  <c r="D348" i="1"/>
  <c r="D347" i="1"/>
  <c r="D346" i="1"/>
  <c r="D345" i="1"/>
  <c r="D344" i="1"/>
  <c r="D341" i="1"/>
  <c r="D340" i="1"/>
  <c r="D338" i="1"/>
  <c r="D337" i="1"/>
  <c r="D336" i="1"/>
  <c r="D335" i="1"/>
  <c r="D334" i="1"/>
  <c r="D333" i="1"/>
  <c r="D332" i="1"/>
  <c r="D330" i="1"/>
  <c r="D329" i="1"/>
  <c r="D328" i="1"/>
  <c r="D327" i="1"/>
  <c r="D326" i="1"/>
  <c r="D325" i="1"/>
  <c r="D324" i="1"/>
  <c r="D321" i="1"/>
  <c r="D320" i="1"/>
  <c r="D319" i="1"/>
  <c r="D318" i="1"/>
  <c r="D316" i="1"/>
  <c r="D315" i="1"/>
  <c r="D314" i="1"/>
  <c r="D313" i="1"/>
  <c r="D312" i="1"/>
  <c r="D311" i="1"/>
  <c r="D310" i="1"/>
  <c r="D309" i="1"/>
  <c r="D308" i="1"/>
  <c r="D307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6" i="1"/>
  <c r="D275" i="1"/>
  <c r="D274" i="1"/>
  <c r="D273" i="1"/>
  <c r="D272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4" i="1"/>
  <c r="D243" i="1"/>
  <c r="D242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1" i="1"/>
  <c r="D220" i="1"/>
  <c r="D219" i="1"/>
  <c r="D218" i="1"/>
  <c r="D217" i="1"/>
  <c r="D216" i="1"/>
  <c r="D215" i="1"/>
  <c r="D214" i="1"/>
  <c r="D213" i="1"/>
  <c r="D212" i="1"/>
  <c r="D210" i="1"/>
  <c r="D209" i="1"/>
  <c r="D207" i="1"/>
  <c r="D206" i="1"/>
  <c r="D205" i="1"/>
  <c r="D204" i="1"/>
  <c r="D203" i="1"/>
  <c r="D202" i="1"/>
  <c r="D199" i="1"/>
  <c r="D198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7" i="1"/>
  <c r="D86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D5" i="1"/>
  <c r="B8" i="2" l="1"/>
  <c r="C8" i="2" s="1"/>
  <c r="C6" i="2"/>
  <c r="A2" i="1"/>
  <c r="C7" i="2"/>
  <c r="C5" i="2"/>
  <c r="F10" i="2"/>
  <c r="F12" i="2" s="1"/>
  <c r="G5" i="2" s="1"/>
  <c r="G11" i="2" l="1"/>
  <c r="G9" i="2"/>
  <c r="G8" i="2"/>
  <c r="G7" i="2"/>
  <c r="G6" i="2"/>
  <c r="G10" i="2" s="1"/>
  <c r="G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1"/>
            <color theme="1"/>
            <rFont val="Calibri"/>
            <scheme val="minor"/>
          </rPr>
          <t>Seniors = Students enrolled at anytime during our Senior year (regardless of graduation status)</t>
        </r>
      </text>
    </comment>
    <comment ref="A6" authorId="0" shapeId="0" xr:uid="{00000000-0006-0000-0100-000002000000}">
      <text>
        <r>
          <rPr>
            <sz val="11"/>
            <color theme="1"/>
            <rFont val="Calibri"/>
            <scheme val="minor"/>
          </rPr>
          <t>Juniors = Students enrolled at anytime during our Junior year, and who were not enrolled during our Senior Year.
Classmates = People with a connection to us who asked to be included.</t>
        </r>
      </text>
    </comment>
  </commentList>
</comments>
</file>

<file path=xl/sharedStrings.xml><?xml version="1.0" encoding="utf-8"?>
<sst xmlns="http://schemas.openxmlformats.org/spreadsheetml/2006/main" count="5435" uniqueCount="1362">
  <si>
    <t>Alumni Roster</t>
  </si>
  <si>
    <t>Name
{First "Nick" Maiden (Last)}</t>
  </si>
  <si>
    <t>Senior?</t>
  </si>
  <si>
    <t>Senior Yr Book Pic?</t>
  </si>
  <si>
    <t>Contact Info On File?</t>
  </si>
  <si>
    <t xml:space="preserve"> Public Notes</t>
  </si>
  <si>
    <t>Primary Contact Channel</t>
  </si>
  <si>
    <t>Aaron Dooley</t>
  </si>
  <si>
    <t>N</t>
  </si>
  <si>
    <t>Unknown</t>
  </si>
  <si>
    <t>Aaron Leu</t>
  </si>
  <si>
    <t>Y</t>
  </si>
  <si>
    <t>Aaron McCrary</t>
  </si>
  <si>
    <t>Phone</t>
  </si>
  <si>
    <t>Aaron McKinzie</t>
  </si>
  <si>
    <t>Email</t>
  </si>
  <si>
    <t>Aaron Miller</t>
  </si>
  <si>
    <t>Aaron Wuensch</t>
  </si>
  <si>
    <t>Deceased</t>
  </si>
  <si>
    <t>DNC</t>
  </si>
  <si>
    <t>Adam Dinicola</t>
  </si>
  <si>
    <t>Facebook</t>
  </si>
  <si>
    <t>Adam Kroviak</t>
  </si>
  <si>
    <t>Adam Leboeuf</t>
  </si>
  <si>
    <t>Adam Ormson</t>
  </si>
  <si>
    <t>Adam Peterson</t>
  </si>
  <si>
    <t>Adam Schloemer</t>
  </si>
  <si>
    <t>Adam Tyra</t>
  </si>
  <si>
    <t>Adam Youssef</t>
  </si>
  <si>
    <t>Adam Youssel</t>
  </si>
  <si>
    <t>Ademar Young</t>
  </si>
  <si>
    <t>Admir Topciu</t>
  </si>
  <si>
    <t>Adnan Fand</t>
  </si>
  <si>
    <t>Adnan Farid</t>
  </si>
  <si>
    <t>Adrian Smith</t>
  </si>
  <si>
    <t>Adrian Tidwell</t>
  </si>
  <si>
    <t>Adriana Parra</t>
  </si>
  <si>
    <t>Adrienne Rodoni</t>
  </si>
  <si>
    <t>Adrienne Tindall (Riggs)</t>
  </si>
  <si>
    <t>Went to Clark and moved to Las Vegas</t>
  </si>
  <si>
    <t>Aimee Hoyt</t>
  </si>
  <si>
    <t>AJ Satanno</t>
  </si>
  <si>
    <t>AJ Satarino</t>
  </si>
  <si>
    <t>Ajay Waghray</t>
  </si>
  <si>
    <t>Akwasi Afriyie</t>
  </si>
  <si>
    <t>Alan Phillips</t>
  </si>
  <si>
    <t>Alandra Mothorpe</t>
  </si>
  <si>
    <t>Albert Louis</t>
  </si>
  <si>
    <t>Alejandro Flores</t>
  </si>
  <si>
    <t>Alejandro Garcia</t>
  </si>
  <si>
    <t>Alejandro Ruvalcaba</t>
  </si>
  <si>
    <t>Alex Garcia</t>
  </si>
  <si>
    <t>Alex Maldonado</t>
  </si>
  <si>
    <t>Alex Nguyen</t>
  </si>
  <si>
    <t>Alexis Ball</t>
  </si>
  <si>
    <t>Alexis Batt</t>
  </si>
  <si>
    <t>Alexis Turner</t>
  </si>
  <si>
    <t>Alicia Kofos</t>
  </si>
  <si>
    <t>Alicia Lawrence</t>
  </si>
  <si>
    <t>Alicia Wilkins</t>
  </si>
  <si>
    <t>Alisha Wongpanich</t>
  </si>
  <si>
    <t>Allen Sawtelle</t>
  </si>
  <si>
    <t>Allison Hernandez</t>
  </si>
  <si>
    <t>Allison Meehan (Rodriguez)</t>
  </si>
  <si>
    <t>Allison Tidwell</t>
  </si>
  <si>
    <t>Allyson Beals</t>
  </si>
  <si>
    <t>Alyssa Miner</t>
  </si>
  <si>
    <t>Amalia Rastogi</t>
  </si>
  <si>
    <t>Amanda Ladue (Pryor)</t>
  </si>
  <si>
    <t>Amanda Langford</t>
  </si>
  <si>
    <t>Amanda Mathews</t>
  </si>
  <si>
    <t>Amanda Richards</t>
  </si>
  <si>
    <t>Amanda Robertson</t>
  </si>
  <si>
    <t>Amanda Scheuerle</t>
  </si>
  <si>
    <t>Amanda Smith</t>
  </si>
  <si>
    <t>Amanda Sparks</t>
  </si>
  <si>
    <t>Amanda Thompson</t>
  </si>
  <si>
    <t>Amber Allen</t>
  </si>
  <si>
    <t>Married to Jeffrey Hevey</t>
  </si>
  <si>
    <t>Amber Colbert</t>
  </si>
  <si>
    <t>Amber Thompson</t>
  </si>
  <si>
    <t>Amberlee Reynolds</t>
  </si>
  <si>
    <t>Amy Ahrens</t>
  </si>
  <si>
    <t>Amy Arroyo</t>
  </si>
  <si>
    <t>Amy Bocardo</t>
  </si>
  <si>
    <t>Amy Mitchell</t>
  </si>
  <si>
    <t>Amy Nickelson</t>
  </si>
  <si>
    <t>Amy Nickerson</t>
  </si>
  <si>
    <t>Amy Staton</t>
  </si>
  <si>
    <t>Anand Sridharan</t>
  </si>
  <si>
    <t>Anand Srivastava</t>
  </si>
  <si>
    <t>Andrea Chapman</t>
  </si>
  <si>
    <t>Andrea Moreno</t>
  </si>
  <si>
    <t>Andrea Tribuzi</t>
  </si>
  <si>
    <t>Andrew Arnold</t>
  </si>
  <si>
    <t>Andrew Beal</t>
  </si>
  <si>
    <t>Andrew Foederer</t>
  </si>
  <si>
    <t>Andrew Jamieson</t>
  </si>
  <si>
    <t>Andrew Kirubi</t>
  </si>
  <si>
    <t>Andrew Leach</t>
  </si>
  <si>
    <t>Andrew Lenox</t>
  </si>
  <si>
    <t>Andrew Nikolopoulos</t>
  </si>
  <si>
    <t>Andrew O'Bannon</t>
  </si>
  <si>
    <t>Andrew Ray</t>
  </si>
  <si>
    <t>Andrew Tennison</t>
  </si>
  <si>
    <t>Andy Ehrmantraut</t>
  </si>
  <si>
    <t>Andy Miles</t>
  </si>
  <si>
    <t>Angel Gaddis</t>
  </si>
  <si>
    <t>Angela Marzluff</t>
  </si>
  <si>
    <t>Anh Nguyen</t>
  </si>
  <si>
    <t>Ann Kong</t>
  </si>
  <si>
    <t>Ann Laird</t>
  </si>
  <si>
    <t>Annastasia Wichmann</t>
  </si>
  <si>
    <t>Anthony Allen</t>
  </si>
  <si>
    <t>Anthony Barron</t>
  </si>
  <si>
    <t>Anthony Caramanna</t>
  </si>
  <si>
    <t>Anthony West</t>
  </si>
  <si>
    <t>Antoinette Wreh</t>
  </si>
  <si>
    <t>April West</t>
  </si>
  <si>
    <t>Araiza Vicente</t>
  </si>
  <si>
    <t>Argelia Hernandez</t>
  </si>
  <si>
    <t>Ariadne Conner</t>
  </si>
  <si>
    <t>Arin Hague</t>
  </si>
  <si>
    <t>Armando Mendez</t>
  </si>
  <si>
    <t>Armandon Alfonso</t>
  </si>
  <si>
    <t>Arnand Gayapershad</t>
  </si>
  <si>
    <t>Arthur Manning</t>
  </si>
  <si>
    <t>Arti Waghray</t>
  </si>
  <si>
    <t>Ashlee McBurnett</t>
  </si>
  <si>
    <t>Ashley Amster</t>
  </si>
  <si>
    <t>Ashley Bouchard</t>
  </si>
  <si>
    <t>Ashley Chapman (McDonough)</t>
  </si>
  <si>
    <t>Ashley Dohmann (Gandy)</t>
  </si>
  <si>
    <t>Ashley Ford</t>
  </si>
  <si>
    <t>Ashley Hawkins</t>
  </si>
  <si>
    <t>Ashley Haynes</t>
  </si>
  <si>
    <t>Ashley Pleasant</t>
  </si>
  <si>
    <t>Ashley Presson</t>
  </si>
  <si>
    <t>Ashley Reavis</t>
  </si>
  <si>
    <t>Ashley Richenberger</t>
  </si>
  <si>
    <t>Ashley Rosse</t>
  </si>
  <si>
    <t>Ashley Schmitz</t>
  </si>
  <si>
    <t>Ashley Walker</t>
  </si>
  <si>
    <t>Ashliegh Christie</t>
  </si>
  <si>
    <t>Ashton Gary</t>
  </si>
  <si>
    <t>Aubrey Smith</t>
  </si>
  <si>
    <t>Aubrey Zeppa</t>
  </si>
  <si>
    <t>Audrey Thompson</t>
  </si>
  <si>
    <t>Austin Davis</t>
  </si>
  <si>
    <t>Autumn Schuler</t>
  </si>
  <si>
    <t>Autumn Shuler</t>
  </si>
  <si>
    <t>Avneet Singh</t>
  </si>
  <si>
    <t>Ayesha Rab</t>
  </si>
  <si>
    <t>Basilia Nwankwo</t>
  </si>
  <si>
    <t>Beatrice Yakubu</t>
  </si>
  <si>
    <t>Beau Hanna</t>
  </si>
  <si>
    <t>Ben Noecker</t>
  </si>
  <si>
    <t>Benjamin Brinkman</t>
  </si>
  <si>
    <t>Benjamin Grierson</t>
  </si>
  <si>
    <t>Benjamin Marshal</t>
  </si>
  <si>
    <t>Benjamin Martin</t>
  </si>
  <si>
    <t>Benjamin Proctor</t>
  </si>
  <si>
    <t>Benjamin Smiley</t>
  </si>
  <si>
    <t>Benyam Hailu</t>
  </si>
  <si>
    <t>Bethany Hill</t>
  </si>
  <si>
    <t>Bhavani Kura</t>
  </si>
  <si>
    <t>Bhoomi Sutana</t>
  </si>
  <si>
    <t>Bhoomi Sutaria</t>
  </si>
  <si>
    <t>Bill Holier</t>
  </si>
  <si>
    <t>Bill Holter</t>
  </si>
  <si>
    <t>Blair Atkinson</t>
  </si>
  <si>
    <t>Blake Collard</t>
  </si>
  <si>
    <t>Bonnie King</t>
  </si>
  <si>
    <t>Braden Travis</t>
  </si>
  <si>
    <t>Bradley Watson</t>
  </si>
  <si>
    <t>Brandi Lacorte</t>
  </si>
  <si>
    <t>Brandon Bandy</t>
  </si>
  <si>
    <t>Brandon Cardenas</t>
  </si>
  <si>
    <t>Brandon Frentrup</t>
  </si>
  <si>
    <t>Brandon Harris</t>
  </si>
  <si>
    <t>Brandon Horton</t>
  </si>
  <si>
    <t>Brandon Johnson</t>
  </si>
  <si>
    <t>Brandon Jones</t>
  </si>
  <si>
    <t>Brandon Pechacek</t>
  </si>
  <si>
    <t>Brandon Spading</t>
  </si>
  <si>
    <t>Brandon Sparling</t>
  </si>
  <si>
    <t>Brandon Walker</t>
  </si>
  <si>
    <t>Brandy Paciencia</t>
  </si>
  <si>
    <t>Brandy Porter</t>
  </si>
  <si>
    <t>Brandye Brooks</t>
  </si>
  <si>
    <t>Brenda Avitia</t>
  </si>
  <si>
    <t>Brenda Moczygemba</t>
  </si>
  <si>
    <t>Brent Zuber</t>
  </si>
  <si>
    <t>Breogan Link</t>
  </si>
  <si>
    <t>Brett Hoerner</t>
  </si>
  <si>
    <t>Brett Kondrat</t>
  </si>
  <si>
    <t>Brett Versher</t>
  </si>
  <si>
    <t>Brian Branch</t>
  </si>
  <si>
    <t>Brian Edwards</t>
  </si>
  <si>
    <t>Brian Harris</t>
  </si>
  <si>
    <t>Brian Kinkov</t>
  </si>
  <si>
    <t>Brian Motzny</t>
  </si>
  <si>
    <t>Brianna Rocha</t>
  </si>
  <si>
    <t>Bridgette Sampeck</t>
  </si>
  <si>
    <t>Bridgette Spears</t>
  </si>
  <si>
    <t>Britnie Dudley</t>
  </si>
  <si>
    <t>Brittany Criss</t>
  </si>
  <si>
    <t>Brittany Hefty</t>
  </si>
  <si>
    <t>Brittany Jackson</t>
  </si>
  <si>
    <t>Brittany Morgan (Riley)</t>
  </si>
  <si>
    <t>Brittany Wong</t>
  </si>
  <si>
    <t>Brittiany Spirito</t>
  </si>
  <si>
    <t>Brittney Portnoy (Watson)</t>
  </si>
  <si>
    <t>Brittny Tave (Brown)</t>
  </si>
  <si>
    <t>Brizma Perez</t>
  </si>
  <si>
    <t>Brock Treece</t>
  </si>
  <si>
    <t>Bryan Colburn</t>
  </si>
  <si>
    <t>Bryan Knutson</t>
  </si>
  <si>
    <t>Bryan Quigley</t>
  </si>
  <si>
    <t>Bryan Wendell</t>
  </si>
  <si>
    <t>Cale Dingman</t>
  </si>
  <si>
    <t>Calissa Kummer</t>
  </si>
  <si>
    <t>Camra Cargile</t>
  </si>
  <si>
    <t>Candace Cano</t>
  </si>
  <si>
    <t>Went to part of highschool with us</t>
  </si>
  <si>
    <t>Candace Van Deusen</t>
  </si>
  <si>
    <t>Candice Boehm</t>
  </si>
  <si>
    <t>Candice Savage</t>
  </si>
  <si>
    <t>Carl Kenemer</t>
  </si>
  <si>
    <t>Carla Pineda</t>
  </si>
  <si>
    <t>Carlos Guzman</t>
  </si>
  <si>
    <t>Carlos Pereira</t>
  </si>
  <si>
    <t>Carlyanne Warner</t>
  </si>
  <si>
    <t>Carolyn Frizzell</t>
  </si>
  <si>
    <t>Carrie Kinkaid</t>
  </si>
  <si>
    <t>Carter Sun</t>
  </si>
  <si>
    <t>Casey Shipley</t>
  </si>
  <si>
    <t>Casey Struble</t>
  </si>
  <si>
    <t>Catherine Dubord</t>
  </si>
  <si>
    <t>Catherine Rowley</t>
  </si>
  <si>
    <t>Cecilia Gaxtan</t>
  </si>
  <si>
    <t>Celia Pennington</t>
  </si>
  <si>
    <t>Cemarain Aradillas</t>
  </si>
  <si>
    <t>Cerrie Drake</t>
  </si>
  <si>
    <t>Chad Baum</t>
  </si>
  <si>
    <t>Chad Hughes</t>
  </si>
  <si>
    <t>Chad Smith</t>
  </si>
  <si>
    <t>Chadwick Griggs</t>
  </si>
  <si>
    <t>Chanida Supavong</t>
  </si>
  <si>
    <t>Charlene McKinzie</t>
  </si>
  <si>
    <t>Charles Andrew</t>
  </si>
  <si>
    <t>Charles Andrews</t>
  </si>
  <si>
    <t>Charles Beavers</t>
  </si>
  <si>
    <t>Charles Paramore</t>
  </si>
  <si>
    <t>Charles Terry</t>
  </si>
  <si>
    <t>Charran James</t>
  </si>
  <si>
    <t>Charrisa Grubbs</t>
  </si>
  <si>
    <t>Chelsi Parker</t>
  </si>
  <si>
    <t>Chelsie Daniels</t>
  </si>
  <si>
    <t>Chelsie Morrow</t>
  </si>
  <si>
    <t>Cherie Palmer</t>
  </si>
  <si>
    <t>Chern-Lin Koh</t>
  </si>
  <si>
    <t>Cheryl Kerr</t>
  </si>
  <si>
    <t>Chett Carpenter</t>
  </si>
  <si>
    <t>Chong Kang</t>
  </si>
  <si>
    <t>Chris Bitter</t>
  </si>
  <si>
    <t>Chris Duncan</t>
  </si>
  <si>
    <t>Chris Elliot</t>
  </si>
  <si>
    <t>Chris Franklin</t>
  </si>
  <si>
    <t>Chris Herder</t>
  </si>
  <si>
    <t>Chris Karcher</t>
  </si>
  <si>
    <t>Chris Kline</t>
  </si>
  <si>
    <t>Chris@WealthIsTime.com</t>
  </si>
  <si>
    <t>Chris Stephens</t>
  </si>
  <si>
    <t>Chris Stone</t>
  </si>
  <si>
    <t>Christi Rafferty</t>
  </si>
  <si>
    <t>Christi Wilson</t>
  </si>
  <si>
    <t>Christian Rodriguez</t>
  </si>
  <si>
    <t>Christiana Skidonenko</t>
  </si>
  <si>
    <t>Christie Jones</t>
  </si>
  <si>
    <t>Christina Coffin</t>
  </si>
  <si>
    <t>Christina Lemus</t>
  </si>
  <si>
    <t>Christina Patterson</t>
  </si>
  <si>
    <t>Christina Sacheck</t>
  </si>
  <si>
    <t>Christopher Amen</t>
  </si>
  <si>
    <t>Christopher Anderson</t>
  </si>
  <si>
    <t>Christopher Carraway</t>
  </si>
  <si>
    <t>Christopher Cechan</t>
  </si>
  <si>
    <t>Christopher Day</t>
  </si>
  <si>
    <t>Christopher Holley</t>
  </si>
  <si>
    <t>Christopher Hussey</t>
  </si>
  <si>
    <t>Christopher Johnson</t>
  </si>
  <si>
    <t>Christopher Kenon</t>
  </si>
  <si>
    <t>Christopher Lund</t>
  </si>
  <si>
    <t>Christopher Nixon</t>
  </si>
  <si>
    <t>Christopher Preston</t>
  </si>
  <si>
    <t>Christopher Rojas</t>
  </si>
  <si>
    <t>Christopher Schwartz-Brown</t>
  </si>
  <si>
    <t>Christopher Simmons</t>
  </si>
  <si>
    <t>Christopher Smith</t>
  </si>
  <si>
    <t>Christopher Spanjol</t>
  </si>
  <si>
    <t>Christy Rimmer</t>
  </si>
  <si>
    <t>Claudia Niemiec</t>
  </si>
  <si>
    <t>Claudia Patterson</t>
  </si>
  <si>
    <t>Clay Benner</t>
  </si>
  <si>
    <t>Clifton Veitia</t>
  </si>
  <si>
    <t>Clinton Cechan</t>
  </si>
  <si>
    <t>Clinton Smith</t>
  </si>
  <si>
    <t>Cody Carr</t>
  </si>
  <si>
    <t>Cody Wells</t>
  </si>
  <si>
    <t>Colby Watts</t>
  </si>
  <si>
    <t>Cole Butler</t>
  </si>
  <si>
    <t>Colleen Hite</t>
  </si>
  <si>
    <t>Cordelia Nwankwo</t>
  </si>
  <si>
    <t>Corey Chestnut</t>
  </si>
  <si>
    <t>Cortney Stevens</t>
  </si>
  <si>
    <t>Cory Snowder</t>
  </si>
  <si>
    <t>Courtney Bishop</t>
  </si>
  <si>
    <t>Courtney Corpman (Bales)</t>
  </si>
  <si>
    <t>Courtney Danglade</t>
  </si>
  <si>
    <t>Courtney Kaelin (Craven)</t>
  </si>
  <si>
    <t>Courtney Richardson</t>
  </si>
  <si>
    <t>Crystal Bowden</t>
  </si>
  <si>
    <t>Crystal Garner</t>
  </si>
  <si>
    <t>Crystal Rowden</t>
  </si>
  <si>
    <t>Curtis Day</t>
  </si>
  <si>
    <t>Cynthia Cantrell</t>
  </si>
  <si>
    <t>D'Andra Woods</t>
  </si>
  <si>
    <t>Da'Oanthi Elliot</t>
  </si>
  <si>
    <t>Dale Eldridge</t>
  </si>
  <si>
    <t>Dana Boyle</t>
  </si>
  <si>
    <t>Dana Cherry (Szul)</t>
  </si>
  <si>
    <t>Dane Lamont</t>
  </si>
  <si>
    <t>Daniel Bae</t>
  </si>
  <si>
    <t>Daniel Belzil</t>
  </si>
  <si>
    <t>Daniel Chambers</t>
  </si>
  <si>
    <t>Daniel Cook</t>
  </si>
  <si>
    <t>Daniel Cope</t>
  </si>
  <si>
    <t>Daniel Crabb</t>
  </si>
  <si>
    <t>Daniel Kelley</t>
  </si>
  <si>
    <t>?</t>
  </si>
  <si>
    <t>Daniel Mostrom</t>
  </si>
  <si>
    <t>Daniel Nanasi</t>
  </si>
  <si>
    <t>Daniel Narasi</t>
  </si>
  <si>
    <t>Daniel Salazar</t>
  </si>
  <si>
    <t>Daniel Strong</t>
  </si>
  <si>
    <t>Daniel Tossetti</t>
  </si>
  <si>
    <t>Daniel Tsai</t>
  </si>
  <si>
    <t>Daniel Weight</t>
  </si>
  <si>
    <t>Danielle Bearden (Weinstein)</t>
  </si>
  <si>
    <t>Danielle Bourke</t>
  </si>
  <si>
    <t>Danielle Handley</t>
  </si>
  <si>
    <t>Danielle Torpy</t>
  </si>
  <si>
    <t>Danielle Warren</t>
  </si>
  <si>
    <t>Danielle Wilson (Sims)</t>
  </si>
  <si>
    <t>Darius Smith</t>
  </si>
  <si>
    <t>Darlys Olesen</t>
  </si>
  <si>
    <t>Darrell Whiteside</t>
  </si>
  <si>
    <t>David "DJ" Cherry</t>
  </si>
  <si>
    <t>David Abrams</t>
  </si>
  <si>
    <t>David Alton</t>
  </si>
  <si>
    <t>David Anton</t>
  </si>
  <si>
    <t>David Bartlett</t>
  </si>
  <si>
    <t>David Downs</t>
  </si>
  <si>
    <t>David Durham</t>
  </si>
  <si>
    <t>David Gardner</t>
  </si>
  <si>
    <t>David Goodlin</t>
  </si>
  <si>
    <t>David Helm</t>
  </si>
  <si>
    <t>David Kee</t>
  </si>
  <si>
    <t>David Keller</t>
  </si>
  <si>
    <t>David Klausing</t>
  </si>
  <si>
    <t>David Logan</t>
  </si>
  <si>
    <t>David McMinn</t>
  </si>
  <si>
    <t>David Nguyen</t>
  </si>
  <si>
    <t>David Pham</t>
  </si>
  <si>
    <t>David Pitchford</t>
  </si>
  <si>
    <t>David Reading</t>
  </si>
  <si>
    <t>David Smith</t>
  </si>
  <si>
    <t>David Thompson</t>
  </si>
  <si>
    <t>David Vasquez</t>
  </si>
  <si>
    <t>Davina Leyva</t>
  </si>
  <si>
    <t>Davina Villarreal</t>
  </si>
  <si>
    <t>Dawn Jenkins</t>
  </si>
  <si>
    <t>Dazhe Cao</t>
  </si>
  <si>
    <t>De'Aija Maxwell</t>
  </si>
  <si>
    <t>Deeba Korous</t>
  </si>
  <si>
    <t>DeeDee Bell</t>
  </si>
  <si>
    <t>Delanora Jervin</t>
  </si>
  <si>
    <t>Demetria Etier</t>
  </si>
  <si>
    <t>Dennis Breedlove</t>
  </si>
  <si>
    <t>Derek Eagle</t>
  </si>
  <si>
    <t>Derek Evans</t>
  </si>
  <si>
    <t>Derek Kirk</t>
  </si>
  <si>
    <t>Derek York</t>
  </si>
  <si>
    <t>Dereky Leverette</t>
  </si>
  <si>
    <t>Derrick Chen</t>
  </si>
  <si>
    <t>Desiree Flores</t>
  </si>
  <si>
    <t>Devin Kindred</t>
  </si>
  <si>
    <t>Devin Scruggs</t>
  </si>
  <si>
    <t>Devon Duva</t>
  </si>
  <si>
    <t>Di Tang</t>
  </si>
  <si>
    <t>Diana Kang</t>
  </si>
  <si>
    <t>Dimeari Birabi</t>
  </si>
  <si>
    <t>Dino Ramsay</t>
  </si>
  <si>
    <t>Diytohssia Boyen</t>
  </si>
  <si>
    <t>Dominic Desandro</t>
  </si>
  <si>
    <t>Donald Davis</t>
  </si>
  <si>
    <t>Donnell Best</t>
  </si>
  <si>
    <t>Dorninik Ledwold</t>
  </si>
  <si>
    <t>Doug Marburger</t>
  </si>
  <si>
    <t>Drew Keahey</t>
  </si>
  <si>
    <t>Drew Kiner</t>
  </si>
  <si>
    <t>Dung Nguyen</t>
  </si>
  <si>
    <t>Dunia Korous</t>
  </si>
  <si>
    <t>Dustin Counts</t>
  </si>
  <si>
    <t>Dustin DeWeerd</t>
  </si>
  <si>
    <t>Dustin Morgan</t>
  </si>
  <si>
    <t>Dustin Owens</t>
  </si>
  <si>
    <t>Dustin Sharp</t>
  </si>
  <si>
    <t>Dwight Mills</t>
  </si>
  <si>
    <t>Dzenan Ahmetovic</t>
  </si>
  <si>
    <t>Eardis Grisby</t>
  </si>
  <si>
    <t>Eddie Bassey</t>
  </si>
  <si>
    <t>Eddie Chen</t>
  </si>
  <si>
    <t>Eddie Parks</t>
  </si>
  <si>
    <t>Edelmiro Trevino</t>
  </si>
  <si>
    <t>Eduardo Martinez</t>
  </si>
  <si>
    <t>Elizabeth "Toad" Rauscher</t>
  </si>
  <si>
    <t>Elizabeth Abbott</t>
  </si>
  <si>
    <t>Elizabeth Jones</t>
  </si>
  <si>
    <t>Elizabeth Poaa</t>
  </si>
  <si>
    <t>Elizabeth Poag</t>
  </si>
  <si>
    <t>Elizabeth Rapier</t>
  </si>
  <si>
    <t>Elizabeth Shelton</t>
  </si>
  <si>
    <t>Elizabeth Thorn</t>
  </si>
  <si>
    <t>Elizabeth Vasquez</t>
  </si>
  <si>
    <t>Elizabeth Wallum</t>
  </si>
  <si>
    <t>Elliot Salinas</t>
  </si>
  <si>
    <t>Elton Dudley</t>
  </si>
  <si>
    <t>Elysia "Elly" Mercado</t>
  </si>
  <si>
    <t>Emili Grimm</t>
  </si>
  <si>
    <t>Emily Cotton (Jamieson)</t>
  </si>
  <si>
    <t>Emily Dewoody (Castro)</t>
  </si>
  <si>
    <t>Emily Ownby (Antram)</t>
  </si>
  <si>
    <t>Emily Paprocki</t>
  </si>
  <si>
    <t>Enrique Marquez</t>
  </si>
  <si>
    <t>Erasmo Maya</t>
  </si>
  <si>
    <t>Eren Tsai</t>
  </si>
  <si>
    <t>Eric Breckinridge</t>
  </si>
  <si>
    <t>Eric Buford</t>
  </si>
  <si>
    <t>Eric Hauser</t>
  </si>
  <si>
    <t>Eric Lichtenstein</t>
  </si>
  <si>
    <t>Eric Propps</t>
  </si>
  <si>
    <t>Eric Whittaker</t>
  </si>
  <si>
    <t>Eric Willman</t>
  </si>
  <si>
    <t>Eric Young</t>
  </si>
  <si>
    <t>Erica Beck</t>
  </si>
  <si>
    <t>Erica Grischow (Vance)</t>
  </si>
  <si>
    <t>Erica Karlsson</t>
  </si>
  <si>
    <t>Erik Frazier</t>
  </si>
  <si>
    <t>Erik Pankratz</t>
  </si>
  <si>
    <t>Erika Skrzypczak</t>
  </si>
  <si>
    <t>Deceased.</t>
  </si>
  <si>
    <t>Erin Bonnet</t>
  </si>
  <si>
    <t>Erin Dill</t>
  </si>
  <si>
    <t>Erin Dunk</t>
  </si>
  <si>
    <t>Erin Durbin</t>
  </si>
  <si>
    <t>Erin Potts</t>
  </si>
  <si>
    <t>Erin Quirk</t>
  </si>
  <si>
    <t>Erric Baack</t>
  </si>
  <si>
    <t>Ethan Stanfield</t>
  </si>
  <si>
    <t>Evan Keenan</t>
  </si>
  <si>
    <t>Ezaz Rasul</t>
  </si>
  <si>
    <t>Fabian Garcia</t>
  </si>
  <si>
    <t>Faton Mullafazliu</t>
  </si>
  <si>
    <t>Fernando Wong</t>
  </si>
  <si>
    <t>Flenard Newsome</t>
  </si>
  <si>
    <t>Frank Do</t>
  </si>
  <si>
    <t>Fu-Chiang Ku</t>
  </si>
  <si>
    <t>Gabriel "Gabe" Wigington</t>
  </si>
  <si>
    <t>Gabriel Brown</t>
  </si>
  <si>
    <t>Gareth Ducray</t>
  </si>
  <si>
    <t>Gareth Hannah</t>
  </si>
  <si>
    <t>Gary Benner</t>
  </si>
  <si>
    <t>Genae Welch (Guy)</t>
  </si>
  <si>
    <t>Geoffrey Rhoads</t>
  </si>
  <si>
    <t>Geoffrey Young</t>
  </si>
  <si>
    <t>Gerland Taylor</t>
  </si>
  <si>
    <t>Gina Tarell</t>
  </si>
  <si>
    <t>Gladys Martinez</t>
  </si>
  <si>
    <t>Gloria Gallegos</t>
  </si>
  <si>
    <t>Graceann Ryan</t>
  </si>
  <si>
    <t>Graig Whelan</t>
  </si>
  <si>
    <t>Grant Grogan</t>
  </si>
  <si>
    <t>Grant Hursin</t>
  </si>
  <si>
    <t>Gregory Crawford</t>
  </si>
  <si>
    <t>Gregory Fisher</t>
  </si>
  <si>
    <t>Griselda Bustos</t>
  </si>
  <si>
    <t>Guillermo Diaz</t>
  </si>
  <si>
    <t>Gunjan Sen</t>
  </si>
  <si>
    <t>Hana Teffera</t>
  </si>
  <si>
    <t>Hang Nguyen</t>
  </si>
  <si>
    <t>Hani Hazim</t>
  </si>
  <si>
    <t>Hardik Shah</t>
  </si>
  <si>
    <t>Heather Anderson (Gianatasio)</t>
  </si>
  <si>
    <t>Heather Atchison</t>
  </si>
  <si>
    <t>Heather Bausch</t>
  </si>
  <si>
    <t>Heather Delbert</t>
  </si>
  <si>
    <t>Heather Fluker</t>
  </si>
  <si>
    <t>Heather Foldi</t>
  </si>
  <si>
    <t>Heather Holder</t>
  </si>
  <si>
    <t>Heather Kettering</t>
  </si>
  <si>
    <t>Hee Sin</t>
  </si>
  <si>
    <t>Henna Aslam</t>
  </si>
  <si>
    <t>Hien Le</t>
  </si>
  <si>
    <t>Howard "Trey" Smith</t>
  </si>
  <si>
    <t>Ian Johnson</t>
  </si>
  <si>
    <t>Ian Manson</t>
  </si>
  <si>
    <t>Ian Priestley</t>
  </si>
  <si>
    <t>Igor Geyfman</t>
  </si>
  <si>
    <t>Ikida "MsKeke" Johnson</t>
  </si>
  <si>
    <t>Irazaad Bacchus</t>
  </si>
  <si>
    <t>Iris Mellado</t>
  </si>
  <si>
    <t>Irma Herrera</t>
  </si>
  <si>
    <t>Isabel Leu</t>
  </si>
  <si>
    <t>Ismael Galindez</t>
  </si>
  <si>
    <t>Ismath Mohideen</t>
  </si>
  <si>
    <t>Israel Corpus</t>
  </si>
  <si>
    <t>Ivan Liu</t>
  </si>
  <si>
    <t>J.D. Murray</t>
  </si>
  <si>
    <t>Jackson Harwell</t>
  </si>
  <si>
    <t>Jackson Williams</t>
  </si>
  <si>
    <t>Jacob Perry</t>
  </si>
  <si>
    <t>Jacqueline Jones</t>
  </si>
  <si>
    <t>Jaimie Chavez</t>
  </si>
  <si>
    <t>Jake Veyhi</t>
  </si>
  <si>
    <t>Jake Veyhl</t>
  </si>
  <si>
    <t>Jamaal Robinson</t>
  </si>
  <si>
    <t>James Bell</t>
  </si>
  <si>
    <t>James Davis</t>
  </si>
  <si>
    <t>James Dixon</t>
  </si>
  <si>
    <t>James Hunter</t>
  </si>
  <si>
    <t>James Martinez</t>
  </si>
  <si>
    <t>James Wagner</t>
  </si>
  <si>
    <t>James Williams</t>
  </si>
  <si>
    <t>Jamie Glona</t>
  </si>
  <si>
    <t>Jamie Gloria (Schofield)</t>
  </si>
  <si>
    <t>Jamie Walker</t>
  </si>
  <si>
    <t>Jamie Zurbriggen (Gustafson)</t>
  </si>
  <si>
    <t>Jamison Tolbert</t>
  </si>
  <si>
    <t>Jana "Jenna" Cadotte (Holden)</t>
  </si>
  <si>
    <t>Jana Stewart (Mire)</t>
  </si>
  <si>
    <t>Janae Player</t>
  </si>
  <si>
    <t>Janardan Yri</t>
  </si>
  <si>
    <t>Janelle Barnes</t>
  </si>
  <si>
    <t>Janice Vicente</t>
  </si>
  <si>
    <t>Janie Mellado</t>
  </si>
  <si>
    <t>Jared Bingeman</t>
  </si>
  <si>
    <t>Jasmine Herrera</t>
  </si>
  <si>
    <t>Jason Boehle</t>
  </si>
  <si>
    <t>Jason Chien</t>
  </si>
  <si>
    <t>Jason Fields</t>
  </si>
  <si>
    <t>Jason Gentry</t>
  </si>
  <si>
    <t>Jason Kreischer</t>
  </si>
  <si>
    <t>Jason Matisoff</t>
  </si>
  <si>
    <t>Jason Tyra</t>
  </si>
  <si>
    <t>Jaspreet Sidhu</t>
  </si>
  <si>
    <t>Javier Ruiz</t>
  </si>
  <si>
    <t>Jay Boyette</t>
  </si>
  <si>
    <t>Jay Mitchell</t>
  </si>
  <si>
    <t>Jeanelle Mills</t>
  </si>
  <si>
    <t>Jeff Gillum</t>
  </si>
  <si>
    <t>Jeff Schellhammer</t>
  </si>
  <si>
    <t>Jefferson Nance</t>
  </si>
  <si>
    <t>Jeffrey Abraham</t>
  </si>
  <si>
    <t>Jeffrey Branson</t>
  </si>
  <si>
    <t>Jeffrey Hevey</t>
  </si>
  <si>
    <t>Married to Amber Allen</t>
  </si>
  <si>
    <t>Jeffrey McNatt</t>
  </si>
  <si>
    <t>Jeffrey Polivka</t>
  </si>
  <si>
    <t>Jeffrey Spangler</t>
  </si>
  <si>
    <t>Jeffry Rodriguez</t>
  </si>
  <si>
    <t>Jeffry Smith</t>
  </si>
  <si>
    <t>Jennie Tran</t>
  </si>
  <si>
    <t>Jennifer "Jennie" Williams (Samuel)</t>
  </si>
  <si>
    <t>Jennifer Cardwell</t>
  </si>
  <si>
    <t>Jennifer Christensen</t>
  </si>
  <si>
    <t>Jennifer Diggus</t>
  </si>
  <si>
    <t>Jennifer Dotson</t>
  </si>
  <si>
    <t>Jennifer Hallmark</t>
  </si>
  <si>
    <t>Jennifer Hilbig</t>
  </si>
  <si>
    <t>Jennifer Knight</t>
  </si>
  <si>
    <t>Jennifer Martin</t>
  </si>
  <si>
    <t>Jennifer Mekhitarian</t>
  </si>
  <si>
    <t>Jennifer Mills</t>
  </si>
  <si>
    <t>Jennifer Nu</t>
  </si>
  <si>
    <t>Jennifer Phu</t>
  </si>
  <si>
    <t>Jennifer Pritchard</t>
  </si>
  <si>
    <t>Jennifer Ryan</t>
  </si>
  <si>
    <t>Jennifer Swank</t>
  </si>
  <si>
    <t>Jennifer Trawick</t>
  </si>
  <si>
    <t>Jennifer Villarreal (Stackowicz)</t>
  </si>
  <si>
    <t>Jennifer Williams</t>
  </si>
  <si>
    <t>Jennifer Wilson</t>
  </si>
  <si>
    <t>Jenny Ung</t>
  </si>
  <si>
    <t>Jeremy Bamsch</t>
  </si>
  <si>
    <t>Jeremy Newton</t>
  </si>
  <si>
    <t>Jeremy Piles</t>
  </si>
  <si>
    <t>Jeremy Smith</t>
  </si>
  <si>
    <t>Jeremy Valdez</t>
  </si>
  <si>
    <t>Jerrick Hudson</t>
  </si>
  <si>
    <t>Jerrod Kay</t>
  </si>
  <si>
    <t>Jerry Chiang</t>
  </si>
  <si>
    <t>Jesse Branum</t>
  </si>
  <si>
    <t>Jesse Stephens</t>
  </si>
  <si>
    <t>Jesse Wells</t>
  </si>
  <si>
    <t>Jessica Brooks</t>
  </si>
  <si>
    <t>Jessica Brown</t>
  </si>
  <si>
    <t>Jessica Donnelli (Goodwin)</t>
  </si>
  <si>
    <t>Jessica Hickey</t>
  </si>
  <si>
    <t>Jessica Honeycutt</t>
  </si>
  <si>
    <t>Jessica Jernigan</t>
  </si>
  <si>
    <t>Jessica Lin</t>
  </si>
  <si>
    <t>Jessica Litterer</t>
  </si>
  <si>
    <t>Jessica Lynch (Robbins)</t>
  </si>
  <si>
    <t>Jessica Peterson</t>
  </si>
  <si>
    <t>Jessica Riley (Grant)</t>
  </si>
  <si>
    <t>Jessica Rogers</t>
  </si>
  <si>
    <t>Jessica Vining</t>
  </si>
  <si>
    <t>Jesus Gutierrez</t>
  </si>
  <si>
    <t>Jill Keesee</t>
  </si>
  <si>
    <t>Jo Grossman</t>
  </si>
  <si>
    <t>Joan Matthews (Hardin)</t>
  </si>
  <si>
    <t>Joann Harrison</t>
  </si>
  <si>
    <t>Joanna Anderson</t>
  </si>
  <si>
    <t>Joanne Martin</t>
  </si>
  <si>
    <t>Joe Gardner</t>
  </si>
  <si>
    <t>Joe Spence</t>
  </si>
  <si>
    <t>John Alban</t>
  </si>
  <si>
    <t>John Auwen</t>
  </si>
  <si>
    <t>John Auwer</t>
  </si>
  <si>
    <t>John Bell</t>
  </si>
  <si>
    <t>John Brockman</t>
  </si>
  <si>
    <t>John Cashier</t>
  </si>
  <si>
    <t>John Leal</t>
  </si>
  <si>
    <t>John McStravick</t>
  </si>
  <si>
    <t>John Na</t>
  </si>
  <si>
    <t>John Nguyen</t>
  </si>
  <si>
    <t>John Peacock</t>
  </si>
  <si>
    <t>John Smolenyak</t>
  </si>
  <si>
    <t>John Welsh</t>
  </si>
  <si>
    <t>John Williams</t>
  </si>
  <si>
    <t>Johnathan Bannister</t>
  </si>
  <si>
    <t>Johnathan Henca</t>
  </si>
  <si>
    <t>Johnathan Hercia</t>
  </si>
  <si>
    <t>Joi Gilliam</t>
  </si>
  <si>
    <t>Jon Femngton</t>
  </si>
  <si>
    <t>Jonas Penerman</t>
  </si>
  <si>
    <t>Jonas Penermon</t>
  </si>
  <si>
    <t>Jonathan Buck</t>
  </si>
  <si>
    <t>Jonathan Burkhardt</t>
  </si>
  <si>
    <t>Jonathan Chu</t>
  </si>
  <si>
    <t>Jonathan Ferrington</t>
  </si>
  <si>
    <t>Jonathan Khan</t>
  </si>
  <si>
    <t>Jonathan Lee</t>
  </si>
  <si>
    <t>Jonathan Mahlberg</t>
  </si>
  <si>
    <t>Jonathan Massegee</t>
  </si>
  <si>
    <t>Jonathan McConald</t>
  </si>
  <si>
    <t>Jonathan McDonald</t>
  </si>
  <si>
    <t>Jonathan Womack</t>
  </si>
  <si>
    <t>Joni Fleming (Reed)</t>
  </si>
  <si>
    <t>Jordan English</t>
  </si>
  <si>
    <t>Jorge Lopez</t>
  </si>
  <si>
    <t>Jose Castillo</t>
  </si>
  <si>
    <t>Jose Lopez</t>
  </si>
  <si>
    <t>Jose Racinos</t>
  </si>
  <si>
    <t>Joseph Abeyta</t>
  </si>
  <si>
    <t>Joseph Catalano</t>
  </si>
  <si>
    <t>Joseph Craven</t>
  </si>
  <si>
    <t>Joseph Gjonaj</t>
  </si>
  <si>
    <t>Class of 2001</t>
  </si>
  <si>
    <t>Joseph Lucas</t>
  </si>
  <si>
    <t>Joseph Lyons</t>
  </si>
  <si>
    <t>Joseph Marcellais</t>
  </si>
  <si>
    <t>Joseph Tsai</t>
  </si>
  <si>
    <t>Josh Bruton</t>
  </si>
  <si>
    <t>Josh Burr</t>
  </si>
  <si>
    <t>Josh Frazier</t>
  </si>
  <si>
    <t>Josh Hicks</t>
  </si>
  <si>
    <t>Josh Wilson</t>
  </si>
  <si>
    <t>Joshua Benner</t>
  </si>
  <si>
    <t>Joshua Davis</t>
  </si>
  <si>
    <t>Joshua Krebs</t>
  </si>
  <si>
    <t>Joshua Kullman</t>
  </si>
  <si>
    <t>Joshua Mackey</t>
  </si>
  <si>
    <t>Joshua Schaffner</t>
  </si>
  <si>
    <t>Joshua Wigley</t>
  </si>
  <si>
    <t>Josue Guevara</t>
  </si>
  <si>
    <t>Joy Chen</t>
  </si>
  <si>
    <t>Joy Johnson</t>
  </si>
  <si>
    <t>Joy Lucas</t>
  </si>
  <si>
    <t>Juan Arreguin</t>
  </si>
  <si>
    <t>Juan Ontiveros</t>
  </si>
  <si>
    <t>Juan Parra</t>
  </si>
  <si>
    <t>Jules Lai</t>
  </si>
  <si>
    <t>Julia Patterson</t>
  </si>
  <si>
    <t>Julia Steinsdoerfer</t>
  </si>
  <si>
    <t>Julia Tran</t>
  </si>
  <si>
    <t>Julie Jennings (Baack)</t>
  </si>
  <si>
    <t>Julie Lauderdale (Patterson)</t>
  </si>
  <si>
    <t>Julie Mabry</t>
  </si>
  <si>
    <t>Julie Monaco</t>
  </si>
  <si>
    <t>Julie Mullowney</t>
  </si>
  <si>
    <t>Justin Blalock</t>
  </si>
  <si>
    <t>Justin Gray</t>
  </si>
  <si>
    <t>Justin Haber</t>
  </si>
  <si>
    <t>Justin Newhams</t>
  </si>
  <si>
    <t>Justin Rearick</t>
  </si>
  <si>
    <t>Justin Reid</t>
  </si>
  <si>
    <t>Justin Scifres</t>
  </si>
  <si>
    <t>Justin Streitberger</t>
  </si>
  <si>
    <t>Kaci Brosin</t>
  </si>
  <si>
    <t>Kaci Eaves</t>
  </si>
  <si>
    <t>Kale Worsham</t>
  </si>
  <si>
    <t>Kanesha Johnson</t>
  </si>
  <si>
    <t>Kara Wong</t>
  </si>
  <si>
    <t>Karen Clark</t>
  </si>
  <si>
    <t>Karen Overstreet</t>
  </si>
  <si>
    <t>Karina Sanchez</t>
  </si>
  <si>
    <t>Karisa Ferdo</t>
  </si>
  <si>
    <t>Kassandra Koopns</t>
  </si>
  <si>
    <t>Kassie Koons</t>
  </si>
  <si>
    <t>Kassondra "Kassi" Brand (Peprah)</t>
  </si>
  <si>
    <t>Kat Blanton</t>
  </si>
  <si>
    <t>Katherine Shurtz</t>
  </si>
  <si>
    <t>Katherine Sims (Newport)</t>
  </si>
  <si>
    <t>Katherine Walker</t>
  </si>
  <si>
    <t>Katherine Wynns</t>
  </si>
  <si>
    <t>Kathryn Lamountain</t>
  </si>
  <si>
    <t>Katie Jent (Harlin)</t>
  </si>
  <si>
    <t>Katie Rentfro</t>
  </si>
  <si>
    <t>Katie Thorn (Sims)</t>
  </si>
  <si>
    <t>Katrina Anderson</t>
  </si>
  <si>
    <t>Kayla Muncie</t>
  </si>
  <si>
    <t>Keith Gill</t>
  </si>
  <si>
    <t>Keith Oser</t>
  </si>
  <si>
    <t>Keith Zieber</t>
  </si>
  <si>
    <t>Kelli Koeger</t>
  </si>
  <si>
    <t>Kelli Koger (Case)</t>
  </si>
  <si>
    <t>Kelly Martin</t>
  </si>
  <si>
    <t>Kendall Tobey</t>
  </si>
  <si>
    <t>Kenedria Williams</t>
  </si>
  <si>
    <t>Kenneth Ahnemann</t>
  </si>
  <si>
    <t>Kenneth Markovich</t>
  </si>
  <si>
    <t>Kentoria Britt</t>
  </si>
  <si>
    <t>Kentuna Butt</t>
  </si>
  <si>
    <t>Kevin Brooks</t>
  </si>
  <si>
    <t>Kevin Irby</t>
  </si>
  <si>
    <t>Kevin Rescoe</t>
  </si>
  <si>
    <t>Kevin Thorne</t>
  </si>
  <si>
    <t>Kiel Rado</t>
  </si>
  <si>
    <t>Kimberley Richardson</t>
  </si>
  <si>
    <t>Kimberly Hochhalter</t>
  </si>
  <si>
    <t>Kimberly Wren</t>
  </si>
  <si>
    <t>Kinesh Patel</t>
  </si>
  <si>
    <t>Kirbi Richards</t>
  </si>
  <si>
    <t>Knowe Dials</t>
  </si>
  <si>
    <t>Krista Howieson</t>
  </si>
  <si>
    <t>Krista McKenney</t>
  </si>
  <si>
    <t>Kristi Bishop</t>
  </si>
  <si>
    <t>Kristin Bartlett</t>
  </si>
  <si>
    <t>Kristin Hillery</t>
  </si>
  <si>
    <t>Kristina Davies</t>
  </si>
  <si>
    <t>Kristina Olsson</t>
  </si>
  <si>
    <t>Kristina Swanson (Stone)</t>
  </si>
  <si>
    <t>Kristopher Davis</t>
  </si>
  <si>
    <t>Kristopher Quaale</t>
  </si>
  <si>
    <t>Kristy Burgess</t>
  </si>
  <si>
    <t>Kristy Miller (Reilly)</t>
  </si>
  <si>
    <t>Krystal McGhee</t>
  </si>
  <si>
    <t>Kyla Molnar</t>
  </si>
  <si>
    <t>Kyle Blanchard</t>
  </si>
  <si>
    <t>Kyle Giauque</t>
  </si>
  <si>
    <t>Kyle Harger</t>
  </si>
  <si>
    <t>Kyle Holloway</t>
  </si>
  <si>
    <t>Lalo Mercado</t>
  </si>
  <si>
    <t>Lance Dean</t>
  </si>
  <si>
    <t>Lane Stanga (Myers)</t>
  </si>
  <si>
    <t>Lane Stange</t>
  </si>
  <si>
    <t>Lara Overs</t>
  </si>
  <si>
    <t>Larry Walker</t>
  </si>
  <si>
    <t>Latasha Miller</t>
  </si>
  <si>
    <t>Laura Halbert</t>
  </si>
  <si>
    <t>Laura Jones</t>
  </si>
  <si>
    <t>Laura Kellermeyer</t>
  </si>
  <si>
    <t>Laura Rothrock</t>
  </si>
  <si>
    <t>Laura Shute</t>
  </si>
  <si>
    <t>Laura Smith</t>
  </si>
  <si>
    <t>Laurel Miller</t>
  </si>
  <si>
    <t>Lauren Bradford</t>
  </si>
  <si>
    <t>Lauren Kent</t>
  </si>
  <si>
    <t>Lauren Liebowitz</t>
  </si>
  <si>
    <t>Lauren Mueller</t>
  </si>
  <si>
    <t>Lauren Power</t>
  </si>
  <si>
    <t>Lauren Shaddox</t>
  </si>
  <si>
    <t>Laurence Mooney</t>
  </si>
  <si>
    <t>Lavarris Porter (Gardner)</t>
  </si>
  <si>
    <t>Leanna Sokolik</t>
  </si>
  <si>
    <t>Leigh Schroeder</t>
  </si>
  <si>
    <t>Lela Kirk</t>
  </si>
  <si>
    <t>Leo Kesselman</t>
  </si>
  <si>
    <t>Leo Terry</t>
  </si>
  <si>
    <t>Lesli Gilbert</t>
  </si>
  <si>
    <t>Leticia Fetzer</t>
  </si>
  <si>
    <t>Lev Noryan</t>
  </si>
  <si>
    <t>Levon Terry</t>
  </si>
  <si>
    <t>Lidia Sanchez</t>
  </si>
  <si>
    <t>Lily Wang</t>
  </si>
  <si>
    <t>Graduated from Plano West Senior High School</t>
  </si>
  <si>
    <t>Linda Huynh</t>
  </si>
  <si>
    <t>Lindsay Ashburn</t>
  </si>
  <si>
    <t>Lindsay Duckworth</t>
  </si>
  <si>
    <t>Lindsay Ellason</t>
  </si>
  <si>
    <t>Lindsay Josal</t>
  </si>
  <si>
    <t>Lindsay Ragland</t>
  </si>
  <si>
    <t>Lindsay Smith</t>
  </si>
  <si>
    <t>Lindsey Green</t>
  </si>
  <si>
    <t>Lindsey Hopkins</t>
  </si>
  <si>
    <t>Lindsey Markland</t>
  </si>
  <si>
    <t>Lindsey Milton</t>
  </si>
  <si>
    <t>Lindsey Riggs</t>
  </si>
  <si>
    <t>Lindsey Silvis</t>
  </si>
  <si>
    <t>Lindsey Smith</t>
  </si>
  <si>
    <t>Lisa Buford</t>
  </si>
  <si>
    <t>Lisa Lippincott</t>
  </si>
  <si>
    <t>Lisa Nguyen</t>
  </si>
  <si>
    <t>Lisa Penny</t>
  </si>
  <si>
    <t>Lisa Schirf</t>
  </si>
  <si>
    <t>Lisa Schirt</t>
  </si>
  <si>
    <t>Lisa Soto</t>
  </si>
  <si>
    <t>Lisa Weekley (Mankoff)</t>
  </si>
  <si>
    <t>Lisa Weseman (Moore)</t>
  </si>
  <si>
    <t>Lok Yeung</t>
  </si>
  <si>
    <t>Long Diep</t>
  </si>
  <si>
    <t>Long Nguyen</t>
  </si>
  <si>
    <t>Loree Page</t>
  </si>
  <si>
    <t>Lorena Aguilar</t>
  </si>
  <si>
    <t>Lori Sheehan (Grogan)</t>
  </si>
  <si>
    <t>Lori Yarbrough</t>
  </si>
  <si>
    <t>Lucas Henry</t>
  </si>
  <si>
    <t>Luis Aldaba</t>
  </si>
  <si>
    <t>Luis Arreola</t>
  </si>
  <si>
    <t>Luis Torres</t>
  </si>
  <si>
    <t>Luisana Aguinaga</t>
  </si>
  <si>
    <t>Luke Runge</t>
  </si>
  <si>
    <t>Lydia Dunning</t>
  </si>
  <si>
    <t>Lyndsey McQuerry (Harvey)</t>
  </si>
  <si>
    <t>Lynette Quintero</t>
  </si>
  <si>
    <t>Maegan Henderson</t>
  </si>
  <si>
    <t>Maggie Leewright</t>
  </si>
  <si>
    <t>Mahlet Ketsela</t>
  </si>
  <si>
    <t>Mall Givin</t>
  </si>
  <si>
    <t>Manchung Cheng</t>
  </si>
  <si>
    <t>Mandy Sistrunk</t>
  </si>
  <si>
    <t>Manuel Garcia</t>
  </si>
  <si>
    <t>Many Richmond</t>
  </si>
  <si>
    <t>Marc Hendon</t>
  </si>
  <si>
    <t>Marc Smith</t>
  </si>
  <si>
    <t>Marcel Mueller</t>
  </si>
  <si>
    <t>Marco Garza</t>
  </si>
  <si>
    <t>Marco Melloni</t>
  </si>
  <si>
    <t>Marco Milloni</t>
  </si>
  <si>
    <t>Marcos Ortiz</t>
  </si>
  <si>
    <t>Marcus Bradford</t>
  </si>
  <si>
    <t>Marcus Watkins</t>
  </si>
  <si>
    <t>Margaret Gentry</t>
  </si>
  <si>
    <t>Margaret Gulliford</t>
  </si>
  <si>
    <t>Margaret Hughes</t>
  </si>
  <si>
    <t>Margaux Moline</t>
  </si>
  <si>
    <t>Asked to be included</t>
  </si>
  <si>
    <t>Maria Gonzalez</t>
  </si>
  <si>
    <t>Maria Pena</t>
  </si>
  <si>
    <t>Maria Ramirez</t>
  </si>
  <si>
    <t>Maria Rivas</t>
  </si>
  <si>
    <t>Maria Tucker</t>
  </si>
  <si>
    <t>Mariana Denke</t>
  </si>
  <si>
    <t>Maricela Oviedo</t>
  </si>
  <si>
    <t>Marie Yoder</t>
  </si>
  <si>
    <t>Mark Galovic</t>
  </si>
  <si>
    <t>Mark Manglicmot</t>
  </si>
  <si>
    <t>Marquese Bradford</t>
  </si>
  <si>
    <t>Marquita Williams (Sears)</t>
  </si>
  <si>
    <t>Marquitia McKinize</t>
  </si>
  <si>
    <t>Martha Mendez</t>
  </si>
  <si>
    <t>Martin Neubauer</t>
  </si>
  <si>
    <t>Mary Lanier</t>
  </si>
  <si>
    <t>Mary Wells</t>
  </si>
  <si>
    <t>Mathew Brosowske</t>
  </si>
  <si>
    <t>Matt Anderson</t>
  </si>
  <si>
    <t>Matt Fulgham</t>
  </si>
  <si>
    <t>Other</t>
  </si>
  <si>
    <t>Matt Marmaro</t>
  </si>
  <si>
    <t>Matt Richards</t>
  </si>
  <si>
    <t>Matt Sinopoli</t>
  </si>
  <si>
    <t>Matthew Alverson</t>
  </si>
  <si>
    <t>Matthew Barnes</t>
  </si>
  <si>
    <t>Matthew Canavan</t>
  </si>
  <si>
    <t>Matthew Carothers</t>
  </si>
  <si>
    <t>Matthew Clift</t>
  </si>
  <si>
    <t>Matthew Dobbs</t>
  </si>
  <si>
    <t>Matthew Gibb</t>
  </si>
  <si>
    <t>Matthew Guennewig</t>
  </si>
  <si>
    <t>Matthew Guin</t>
  </si>
  <si>
    <t>Matthew Harper</t>
  </si>
  <si>
    <t>Matthew Heilman</t>
  </si>
  <si>
    <t>Matthew Hershey</t>
  </si>
  <si>
    <t>Matthew Highfill</t>
  </si>
  <si>
    <t>Matthew King</t>
  </si>
  <si>
    <t>Matthew Ledbetter</t>
  </si>
  <si>
    <t>Matthew Leeds</t>
  </si>
  <si>
    <t>Matthew Mottwiler</t>
  </si>
  <si>
    <t>Matthew Occhipinti</t>
  </si>
  <si>
    <t>Matthew Rogers</t>
  </si>
  <si>
    <t>Matthew Sercely</t>
  </si>
  <si>
    <t>Matthew Sweet</t>
  </si>
  <si>
    <t>Matthew Towne</t>
  </si>
  <si>
    <t>Matthew Weatherly</t>
  </si>
  <si>
    <t>Matthew Zinser</t>
  </si>
  <si>
    <t>Maurice Coblyn</t>
  </si>
  <si>
    <t>Maurina Flores</t>
  </si>
  <si>
    <t>Meagan Talafuse</t>
  </si>
  <si>
    <t>Meara Ervin</t>
  </si>
  <si>
    <t>Megan Aubrey</t>
  </si>
  <si>
    <t>Megan Hammond</t>
  </si>
  <si>
    <t>Megan Jackson</t>
  </si>
  <si>
    <t>Megan Mathews</t>
  </si>
  <si>
    <t>Megan Reeve</t>
  </si>
  <si>
    <t>Megan Smith</t>
  </si>
  <si>
    <t>Megan Walker</t>
  </si>
  <si>
    <t>Meghan Derrick</t>
  </si>
  <si>
    <t>Meghan McCalla</t>
  </si>
  <si>
    <t>Mehdi Mousazadeh</t>
  </si>
  <si>
    <t>Mehmet Arabaci</t>
  </si>
  <si>
    <t>Melanie Chan</t>
  </si>
  <si>
    <t>Melanie Jacobs</t>
  </si>
  <si>
    <t>Melinda Logan</t>
  </si>
  <si>
    <t>Melinda Walker</t>
  </si>
  <si>
    <t>Melissa Brown</t>
  </si>
  <si>
    <t>Melissa Clifton</t>
  </si>
  <si>
    <t>Melissa Jones</t>
  </si>
  <si>
    <t>Melissa Muenstermann</t>
  </si>
  <si>
    <t>Melissa Nguyen</t>
  </si>
  <si>
    <t>Meredith Mirabito</t>
  </si>
  <si>
    <t>Merita Zoga</t>
  </si>
  <si>
    <t>Micah Berg</t>
  </si>
  <si>
    <t>Michael Chang</t>
  </si>
  <si>
    <t>Michael Garafola</t>
  </si>
  <si>
    <t>Michael Holland</t>
  </si>
  <si>
    <t>Michael J Smith</t>
  </si>
  <si>
    <t>Michael Kearney</t>
  </si>
  <si>
    <t>Michael Loatson</t>
  </si>
  <si>
    <t>Michael Matise</t>
  </si>
  <si>
    <t>Michael Mullen</t>
  </si>
  <si>
    <t>Michael Perrin</t>
  </si>
  <si>
    <t>Michael Pharr</t>
  </si>
  <si>
    <t>Michael Richoux</t>
  </si>
  <si>
    <t>Michael Roberts</t>
  </si>
  <si>
    <t>Michael Sargent</t>
  </si>
  <si>
    <t>Michael Sawyer</t>
  </si>
  <si>
    <t>Michael Schober</t>
  </si>
  <si>
    <t>Michael Smith</t>
  </si>
  <si>
    <t>Michael Thibodeaux</t>
  </si>
  <si>
    <t>Michael Trevino</t>
  </si>
  <si>
    <t>Michael Watson</t>
  </si>
  <si>
    <t>Michael Wheeler</t>
  </si>
  <si>
    <t>Michael Yandell</t>
  </si>
  <si>
    <t>Michael Zekert</t>
  </si>
  <si>
    <t>Michael Ziegler</t>
  </si>
  <si>
    <t>Michelle Afkhami</t>
  </si>
  <si>
    <t>Michelle Bau</t>
  </si>
  <si>
    <t>Michelle Bird</t>
  </si>
  <si>
    <t>Michelle Collins</t>
  </si>
  <si>
    <t>Michelle Crabtree</t>
  </si>
  <si>
    <t>Michelle Deja</t>
  </si>
  <si>
    <t>Michelle Denham</t>
  </si>
  <si>
    <t>Michelle Gates</t>
  </si>
  <si>
    <t>Michelle Gutierrez</t>
  </si>
  <si>
    <t>Michelle Lair</t>
  </si>
  <si>
    <t>Mikael Fodor</t>
  </si>
  <si>
    <t>Mike Smith</t>
  </si>
  <si>
    <t>Milagro Maranon</t>
  </si>
  <si>
    <t>Miranda Boggs</t>
  </si>
  <si>
    <t>Miranda Murray</t>
  </si>
  <si>
    <t>Miriam Damvar</t>
  </si>
  <si>
    <t>Misael Soto</t>
  </si>
  <si>
    <t>Misti Woolum (Morris)</t>
  </si>
  <si>
    <t>Mona Mahmoud (Lyons)</t>
  </si>
  <si>
    <t>Monica Harrison</t>
  </si>
  <si>
    <t>Monica Wang</t>
  </si>
  <si>
    <t>Monique Peralez</t>
  </si>
  <si>
    <t>Morgan Williams</t>
  </si>
  <si>
    <t>Mukul Kelkar</t>
  </si>
  <si>
    <t>Nader Bazih</t>
  </si>
  <si>
    <t>Naiel Iqbal</t>
  </si>
  <si>
    <t>Nakisa Mirzaie</t>
  </si>
  <si>
    <t>Nampoung Brady</t>
  </si>
  <si>
    <t>Nancy Teachenor</t>
  </si>
  <si>
    <t>Napoleon Garcia</t>
  </si>
  <si>
    <t>Narges Shansab</t>
  </si>
  <si>
    <t>Natalie Hasty</t>
  </si>
  <si>
    <t>Natalie Jenson</t>
  </si>
  <si>
    <t>Natalie Jones</t>
  </si>
  <si>
    <t>Natalie Machala</t>
  </si>
  <si>
    <t>Natalie Norman</t>
  </si>
  <si>
    <t>Natalie Richa</t>
  </si>
  <si>
    <t>Natalie Strange</t>
  </si>
  <si>
    <t>Natalie Terry</t>
  </si>
  <si>
    <t>Natasha Matthews</t>
  </si>
  <si>
    <t>Nathan Brown</t>
  </si>
  <si>
    <t>Nathan Labrecque</t>
  </si>
  <si>
    <t>Nathan Polsky</t>
  </si>
  <si>
    <t>Nathan Taylor</t>
  </si>
  <si>
    <t>Nathan Wells</t>
  </si>
  <si>
    <t>Nathaniel Heydon</t>
  </si>
  <si>
    <t>Navid Pahlavan</t>
  </si>
  <si>
    <t>Neelye Davis (Anderson)</t>
  </si>
  <si>
    <t>Nghiep Dang</t>
  </si>
  <si>
    <t>Nicholas Ataie</t>
  </si>
  <si>
    <t>Nicholas Estep</t>
  </si>
  <si>
    <t>Nicholas Komar</t>
  </si>
  <si>
    <t>Nicholas Morris</t>
  </si>
  <si>
    <t>Nick Ataue</t>
  </si>
  <si>
    <t>Nick Thompson</t>
  </si>
  <si>
    <t>Nicolas Trout</t>
  </si>
  <si>
    <t>Nicole Armstrong</t>
  </si>
  <si>
    <t>Nicole Bousman</t>
  </si>
  <si>
    <t>Nicole Dodge</t>
  </si>
  <si>
    <t>Nicole Pena</t>
  </si>
  <si>
    <t>Nicoleh Larios</t>
  </si>
  <si>
    <t>Nika Amini</t>
  </si>
  <si>
    <t>Nikhil Patel</t>
  </si>
  <si>
    <t>Niki Amuni</t>
  </si>
  <si>
    <t>Nikki May</t>
  </si>
  <si>
    <t>Nilda Gamboa</t>
  </si>
  <si>
    <t>Nirali Patel</t>
  </si>
  <si>
    <t>Nivedita Gunturi</t>
  </si>
  <si>
    <t>Niytahssia Boyea</t>
  </si>
  <si>
    <t>Noah Morgan</t>
  </si>
  <si>
    <t>Olga Bacio</t>
  </si>
  <si>
    <t>Oliver Yeun</t>
  </si>
  <si>
    <t>Olivia Crumley</t>
  </si>
  <si>
    <t>Omar Akhtar</t>
  </si>
  <si>
    <t>Paige Litterer</t>
  </si>
  <si>
    <t>Patricia "Patty" Mercado (Moore)</t>
  </si>
  <si>
    <t>Patrick Leznicki</t>
  </si>
  <si>
    <t>Patrick Norris</t>
  </si>
  <si>
    <t>Patrick Stephens</t>
  </si>
  <si>
    <t>Paul Birinyi</t>
  </si>
  <si>
    <t>Paul Jomers</t>
  </si>
  <si>
    <t>Paul McKenzie</t>
  </si>
  <si>
    <t>Paul Somers</t>
  </si>
  <si>
    <t>Paul Terry</t>
  </si>
  <si>
    <t>Paul Thompson</t>
  </si>
  <si>
    <t>Paula Seymore</t>
  </si>
  <si>
    <t>Payal Badhiwala</t>
  </si>
  <si>
    <t>Peggy Ho</t>
  </si>
  <si>
    <t>Peter Fodor</t>
  </si>
  <si>
    <t>Peter Olah</t>
  </si>
  <si>
    <t>Peter Tang</t>
  </si>
  <si>
    <t>Peterson Oliveira</t>
  </si>
  <si>
    <t>Peyton Helm</t>
  </si>
  <si>
    <t>Phelan Johnson</t>
  </si>
  <si>
    <t>Philip Watkins</t>
  </si>
  <si>
    <t>Phong Le</t>
  </si>
  <si>
    <t>Phuoc-giang Doan</t>
  </si>
  <si>
    <t>Pilar Payan</t>
  </si>
  <si>
    <t>Prashanth Chennakesavan</t>
  </si>
  <si>
    <t>Priscilla Schraer</t>
  </si>
  <si>
    <t>Ra'uz Garay</t>
  </si>
  <si>
    <t>Rachael Losey</t>
  </si>
  <si>
    <t>Rachel Cox</t>
  </si>
  <si>
    <t>Rachel Lawson</t>
  </si>
  <si>
    <t>Rachel Nuccio</t>
  </si>
  <si>
    <t>Rachel Ritchison</t>
  </si>
  <si>
    <t>Rachel Sears</t>
  </si>
  <si>
    <t>Rachel Shupe</t>
  </si>
  <si>
    <t>Rachel Sutcliffe (Hansen)</t>
  </si>
  <si>
    <t>Rachel Weaver</t>
  </si>
  <si>
    <t>Rachita Sharma</t>
  </si>
  <si>
    <t>Rahegene Cherry</t>
  </si>
  <si>
    <t>Rahul Maini</t>
  </si>
  <si>
    <t>Randi Wear</t>
  </si>
  <si>
    <t>Randy Parrent</t>
  </si>
  <si>
    <t>Ranisha Scott</t>
  </si>
  <si>
    <t>Raul Martinez</t>
  </si>
  <si>
    <t>Raymond Parker</t>
  </si>
  <si>
    <t>Rebecca Volcansek</t>
  </si>
  <si>
    <t>Rebekah Dubuc</t>
  </si>
  <si>
    <t>Rebekah Schoonover</t>
  </si>
  <si>
    <t>Reed Steinagel</t>
  </si>
  <si>
    <t>Regan Lieser</t>
  </si>
  <si>
    <t>Renata Del Busto</t>
  </si>
  <si>
    <t>Renata Surles</t>
  </si>
  <si>
    <t>Rene Tovar</t>
  </si>
  <si>
    <t>Renee Brill</t>
  </si>
  <si>
    <t>Renee Caldwell (Dessommes)</t>
  </si>
  <si>
    <t>Renee Epping</t>
  </si>
  <si>
    <t>Rhett Carter</t>
  </si>
  <si>
    <t>Richard Lerma</t>
  </si>
  <si>
    <t>Richard Miller</t>
  </si>
  <si>
    <t>Ricky Hutto</t>
  </si>
  <si>
    <t>Rob Moreland</t>
  </si>
  <si>
    <t>Robb Scott</t>
  </si>
  <si>
    <t>Robbie Craig</t>
  </si>
  <si>
    <t>Robert Bacsik</t>
  </si>
  <si>
    <t>Robert Barnes</t>
  </si>
  <si>
    <t>Robert Bledsoe</t>
  </si>
  <si>
    <t>Robert Harbin</t>
  </si>
  <si>
    <t>Robert Herrick</t>
  </si>
  <si>
    <t>Robert Hoag</t>
  </si>
  <si>
    <t>Robert Hollingsworth</t>
  </si>
  <si>
    <t>Robert Kollman</t>
  </si>
  <si>
    <t>Robert Matia</t>
  </si>
  <si>
    <t>Robert Smithson</t>
  </si>
  <si>
    <t>Roberto Romero</t>
  </si>
  <si>
    <t>Robin Arunski</t>
  </si>
  <si>
    <t>Robin Arunsku</t>
  </si>
  <si>
    <t>Robin Bugay</t>
  </si>
  <si>
    <t>Robyn Regenscheid (Smith)</t>
  </si>
  <si>
    <t>Rodney Nelon</t>
  </si>
  <si>
    <t>Rodney Nelson</t>
  </si>
  <si>
    <t>Ronak Patel</t>
  </si>
  <si>
    <t>Ronald Fuquay</t>
  </si>
  <si>
    <t>Rondalyn Lee</t>
  </si>
  <si>
    <t>Ronnie Sims</t>
  </si>
  <si>
    <t>Roxanne Williams</t>
  </si>
  <si>
    <t>Ru-Hau Sun</t>
  </si>
  <si>
    <t>Rusty Acheson</t>
  </si>
  <si>
    <t>Ruth Cacho</t>
  </si>
  <si>
    <t>Ryan Abrams</t>
  </si>
  <si>
    <t>Ryan Antao</t>
  </si>
  <si>
    <t>Ryan Bostwick</t>
  </si>
  <si>
    <t>Ryan Denamur</t>
  </si>
  <si>
    <t>Ryan Meuer</t>
  </si>
  <si>
    <t>Ryan Oser</t>
  </si>
  <si>
    <t>Ryan Osterheldt</t>
  </si>
  <si>
    <t>Ryan Redding</t>
  </si>
  <si>
    <t>Ryan Westenburg</t>
  </si>
  <si>
    <t>Sabrina Mendoza (Clisby)</t>
  </si>
  <si>
    <t>Saman Baghestani</t>
  </si>
  <si>
    <t>Samantha Garrison</t>
  </si>
  <si>
    <t>Samantha Potter</t>
  </si>
  <si>
    <t>Samantha Sandaren</t>
  </si>
  <si>
    <t>Samira Kazemiehchi</t>
  </si>
  <si>
    <t>Samuel Galicia</t>
  </si>
  <si>
    <t>Sandra Alvarez</t>
  </si>
  <si>
    <t>Sandy Chen</t>
  </si>
  <si>
    <t>Sandy Rafael</t>
  </si>
  <si>
    <t>Sanna Shakeebai</t>
  </si>
  <si>
    <t>Santos Molina</t>
  </si>
  <si>
    <t>Sara Grosshans</t>
  </si>
  <si>
    <t>Sarah Barsky</t>
  </si>
  <si>
    <t>Sarah Blanton</t>
  </si>
  <si>
    <t>Sarah Boylan</t>
  </si>
  <si>
    <t>Sarah Brenner</t>
  </si>
  <si>
    <t>Sarah Chung</t>
  </si>
  <si>
    <t>Sarah Crutchfield</t>
  </si>
  <si>
    <t>Sarah Knutson</t>
  </si>
  <si>
    <t>Sarah Landerman</t>
  </si>
  <si>
    <t>Sarah Lewis</t>
  </si>
  <si>
    <t>Sarah McClain</t>
  </si>
  <si>
    <t>Sarah Rosales</t>
  </si>
  <si>
    <t>Sarah "Ali" Shields (Cornetti)</t>
  </si>
  <si>
    <t>Sarah Spruill</t>
  </si>
  <si>
    <t>Scott Crandall</t>
  </si>
  <si>
    <t>Scott Hoover</t>
  </si>
  <si>
    <t>Scott Hughes</t>
  </si>
  <si>
    <t>Scott O'Brien</t>
  </si>
  <si>
    <t>Scott Robinson</t>
  </si>
  <si>
    <t>Scott Sabelhaus</t>
  </si>
  <si>
    <t>Sean Briggs</t>
  </si>
  <si>
    <t>Sean Kivlighn</t>
  </si>
  <si>
    <t>Sean Vajgrt</t>
  </si>
  <si>
    <t>Seann Perry</t>
  </si>
  <si>
    <t>Seda Smbatyan</t>
  </si>
  <si>
    <t>Sehar Tanveer</t>
  </si>
  <si>
    <t>Seth Schwerin</t>
  </si>
  <si>
    <t>Shabana Syed</t>
  </si>
  <si>
    <t>Shadan Kishi (Price)</t>
  </si>
  <si>
    <t>Shafayet Faraizi</t>
  </si>
  <si>
    <t>Shahien Rassaf</t>
  </si>
  <si>
    <t>Shakeeb Mir</t>
  </si>
  <si>
    <t>Shams Baiani</t>
  </si>
  <si>
    <t>Shane Tomlinson</t>
  </si>
  <si>
    <t>Graduated from Richardson High School</t>
  </si>
  <si>
    <t>Shanette Ortiz</t>
  </si>
  <si>
    <t>Shannon Crawford (Watters)</t>
  </si>
  <si>
    <t>Shannon Foster</t>
  </si>
  <si>
    <t>Shannon Hasse</t>
  </si>
  <si>
    <t>Shannon Painter</t>
  </si>
  <si>
    <t>Sharee Jackson</t>
  </si>
  <si>
    <t>Shavonne Anderson</t>
  </si>
  <si>
    <t>Shawn Koike</t>
  </si>
  <si>
    <t>Shawn Leary</t>
  </si>
  <si>
    <t>Shawn Parikh</t>
  </si>
  <si>
    <t>Shayla Carlock</t>
  </si>
  <si>
    <t>Sherry Myers</t>
  </si>
  <si>
    <t>Shivan Mehta</t>
  </si>
  <si>
    <t>Shivangi Amodwala</t>
  </si>
  <si>
    <t>Sikander Anwar</t>
  </si>
  <si>
    <t>Sobechi Ibekwe</t>
  </si>
  <si>
    <t>Soledad Lopez</t>
  </si>
  <si>
    <t>Sonya Derryberry</t>
  </si>
  <si>
    <t>Soukseng Thommasouk</t>
  </si>
  <si>
    <t>Stacey Shropshire</t>
  </si>
  <si>
    <t>Stacie Niermann (Winsor)</t>
  </si>
  <si>
    <t>Stacy Murley</t>
  </si>
  <si>
    <t>Stefanie Ackerman</t>
  </si>
  <si>
    <t>Stephan Soileau</t>
  </si>
  <si>
    <t>Stephani White</t>
  </si>
  <si>
    <t>Stephanie Boyette (Smith)</t>
  </si>
  <si>
    <t>Stephanie Foster</t>
  </si>
  <si>
    <t>Stephanie Highfill</t>
  </si>
  <si>
    <t>Stephanie Macias</t>
  </si>
  <si>
    <t>Stephanie Mora</t>
  </si>
  <si>
    <t>Stephanie Niermann (Wells)</t>
  </si>
  <si>
    <t>Stephanie Realivasquez</t>
  </si>
  <si>
    <t>Stephanie Sheppard</t>
  </si>
  <si>
    <t>Stephanie Stuart (Stone)</t>
  </si>
  <si>
    <t>Stephanie Weaver</t>
  </si>
  <si>
    <t>Stephen Fadelle</t>
  </si>
  <si>
    <t>Stephen Friar</t>
  </si>
  <si>
    <t>Stephen Marshall</t>
  </si>
  <si>
    <t>Stephen Payne</t>
  </si>
  <si>
    <t>Stephen Wadsworth</t>
  </si>
  <si>
    <t>Stevann Montoya</t>
  </si>
  <si>
    <t>Steve Dais</t>
  </si>
  <si>
    <t>Steve Hillmann</t>
  </si>
  <si>
    <t>Steven Cady</t>
  </si>
  <si>
    <t>Steven Haynes</t>
  </si>
  <si>
    <t>Steven Mayo</t>
  </si>
  <si>
    <t>Steven Mounger</t>
  </si>
  <si>
    <t>Steven Thimons</t>
  </si>
  <si>
    <t>Steven Vaughan</t>
  </si>
  <si>
    <t>Steven Wobecky</t>
  </si>
  <si>
    <t>Steven Wyrick</t>
  </si>
  <si>
    <t>Subramaniy Rajan</t>
  </si>
  <si>
    <t>Sumesh Chopra</t>
  </si>
  <si>
    <t>Suzan Mangus</t>
  </si>
  <si>
    <t>Suzanne Magnus</t>
  </si>
  <si>
    <t>Swayra Gilani</t>
  </si>
  <si>
    <t>Tabitha Ellis</t>
  </si>
  <si>
    <t>Tabitha Ledbetter</t>
  </si>
  <si>
    <t>Tacara Reed</t>
  </si>
  <si>
    <t>Tamra Champion</t>
  </si>
  <si>
    <t>Tanya Ard</t>
  </si>
  <si>
    <t>Tanya Sabodash</t>
  </si>
  <si>
    <t>Tara Sapp</t>
  </si>
  <si>
    <t>Tara Willis</t>
  </si>
  <si>
    <t>Taruj Ansari</t>
  </si>
  <si>
    <t>Tawab "Ahmad" Asefi</t>
  </si>
  <si>
    <t>Left at the beginning of senior year</t>
  </si>
  <si>
    <t>Taylor Roberts</t>
  </si>
  <si>
    <t>Tequila Dukes</t>
  </si>
  <si>
    <t>Terah Atha (McIntosh)</t>
  </si>
  <si>
    <t>Teresa Nocella</t>
  </si>
  <si>
    <t>Thai Luu</t>
  </si>
  <si>
    <t>Thanh Nguyen</t>
  </si>
  <si>
    <t>Thanhan Nguyen</t>
  </si>
  <si>
    <t>Theodore Sosnowski</t>
  </si>
  <si>
    <t>Thomas Butz</t>
  </si>
  <si>
    <t>Thomas Crane</t>
  </si>
  <si>
    <t>Thomas Davenport</t>
  </si>
  <si>
    <t>Thomas Hathaway</t>
  </si>
  <si>
    <t>Thomas Okon</t>
  </si>
  <si>
    <t>Thomas Patton</t>
  </si>
  <si>
    <t>Thomas Tordsen</t>
  </si>
  <si>
    <t>Tiffani Tran</t>
  </si>
  <si>
    <t>Tiffany Broadway</t>
  </si>
  <si>
    <t>Tiffany Deering</t>
  </si>
  <si>
    <t>Tiffany Handy</t>
  </si>
  <si>
    <t>Tiffany Lee</t>
  </si>
  <si>
    <t>Tim Balog</t>
  </si>
  <si>
    <t>Tim Carpenter</t>
  </si>
  <si>
    <t>Tim Lam</t>
  </si>
  <si>
    <t>Tim McCavitt</t>
  </si>
  <si>
    <t>Tim McDavitt</t>
  </si>
  <si>
    <t>Timothy Garbett</t>
  </si>
  <si>
    <t>Timothy Siegel</t>
  </si>
  <si>
    <t>Todd Mayes</t>
  </si>
  <si>
    <t>Tommy Anderson</t>
  </si>
  <si>
    <t>Tony Chen</t>
  </si>
  <si>
    <t>Tony McElyea</t>
  </si>
  <si>
    <t>Tony Steneck</t>
  </si>
  <si>
    <t>Tracie Reed</t>
  </si>
  <si>
    <t>Tracy "Adesuwa" Egharevba</t>
  </si>
  <si>
    <t>Travis Axtman</t>
  </si>
  <si>
    <t>Travis Elliott</t>
  </si>
  <si>
    <t>Travis Ohl</t>
  </si>
  <si>
    <t>Travis Sullivan</t>
  </si>
  <si>
    <t>Trent Meier</t>
  </si>
  <si>
    <t>Trey Terry</t>
  </si>
  <si>
    <t>Tucker Covington</t>
  </si>
  <si>
    <t>Tyler Hagan</t>
  </si>
  <si>
    <t>Tyler Odom</t>
  </si>
  <si>
    <t>Tyler Weinstein</t>
  </si>
  <si>
    <t>Tyler Williams</t>
  </si>
  <si>
    <t>Tyrone Pettey</t>
  </si>
  <si>
    <t>Ulyana Charikova</t>
  </si>
  <si>
    <t>Umber Quazi</t>
  </si>
  <si>
    <t>Valerie Alexander</t>
  </si>
  <si>
    <t>Valerie Conroy</t>
  </si>
  <si>
    <t>Valerie Pickett (Frazier)</t>
  </si>
  <si>
    <t>Vanessa Dardano (Timmons)</t>
  </si>
  <si>
    <t>Vanessa Longoria</t>
  </si>
  <si>
    <t>Vanessa Sarmientos</t>
  </si>
  <si>
    <t>Vaughn Watson</t>
  </si>
  <si>
    <t>Vickie Guerrero</t>
  </si>
  <si>
    <t>Viet Tran</t>
  </si>
  <si>
    <t>Vikram Patel</t>
  </si>
  <si>
    <t>Vinh-Loc Phung</t>
  </si>
  <si>
    <t>Virginia George</t>
  </si>
  <si>
    <t>Vishnu Reddy</t>
  </si>
  <si>
    <t>Warren Latham</t>
  </si>
  <si>
    <t>Waseem Javed</t>
  </si>
  <si>
    <t>Wendell Polly</t>
  </si>
  <si>
    <t>Wes McIntire</t>
  </si>
  <si>
    <t>Wesley Bankston</t>
  </si>
  <si>
    <t>Wesley Hanna</t>
  </si>
  <si>
    <t>Whitney Boyd (Cockrum)</t>
  </si>
  <si>
    <t>Will Stone</t>
  </si>
  <si>
    <t>William Collins</t>
  </si>
  <si>
    <t>William Layman</t>
  </si>
  <si>
    <t>William Lloyd</t>
  </si>
  <si>
    <t>William Lovington</t>
  </si>
  <si>
    <t>William Peace</t>
  </si>
  <si>
    <t>William Truscott</t>
  </si>
  <si>
    <t>Winslo Idicula</t>
  </si>
  <si>
    <t>Xavier Munoz</t>
  </si>
  <si>
    <t>Xiaojuan Wang</t>
  </si>
  <si>
    <t>Yaitza Carrillo</t>
  </si>
  <si>
    <t>Yanett Jimenez</t>
  </si>
  <si>
    <t>Zach Mateer</t>
  </si>
  <si>
    <t>Zachary Harrison</t>
  </si>
  <si>
    <t>Alumni Summary</t>
  </si>
  <si>
    <t>Alumn By Association Type</t>
  </si>
  <si>
    <t>Alumn By Primary Contact Channel</t>
  </si>
  <si>
    <t>Type</t>
  </si>
  <si>
    <t>Count</t>
  </si>
  <si>
    <t>%</t>
  </si>
  <si>
    <t>Channel</t>
  </si>
  <si>
    <t>Notes</t>
  </si>
  <si>
    <t>Seniors</t>
  </si>
  <si>
    <t>Includes deceased</t>
  </si>
  <si>
    <t>Juniors + Classmates</t>
  </si>
  <si>
    <t>Most effective</t>
  </si>
  <si>
    <t>Somewhat effective</t>
  </si>
  <si>
    <t>Total Alumn</t>
  </si>
  <si>
    <t>Limited effectiveness</t>
  </si>
  <si>
    <t>Not effective</t>
  </si>
  <si>
    <t>Contacted</t>
  </si>
  <si>
    <t>Not contacted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</si>
</sst>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%"/>
  </numFmts>
  <fonts count="16" x14ac:knownFonts="1">
    <font>
      <sz val="11"/>
      <color theme="1"/>
      <name val="Calibri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rgb="FF993300"/>
      <name val="Arial"/>
      <family val="2"/>
    </font>
    <font>
      <b/>
      <sz val="8"/>
      <color rgb="FF993300"/>
      <name val="Arial"/>
      <family val="2"/>
    </font>
    <font>
      <b/>
      <sz val="8"/>
      <color rgb="FF003366"/>
      <name val="Arial"/>
      <family val="2"/>
    </font>
    <font>
      <b/>
      <sz val="8"/>
      <color rgb="FF0066CC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rgb="FF98000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66CC"/>
        <bgColor rgb="FF0066CC"/>
      </patternFill>
    </fill>
    <fill>
      <patternFill patternType="solid">
        <fgColor rgb="FF20124D"/>
        <bgColor rgb="FF20124D"/>
      </patternFill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336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FE2F3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/>
    <xf numFmtId="0" fontId="6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7" fillId="12" borderId="2" xfId="0" applyFont="1" applyFill="1" applyBorder="1" applyAlignment="1">
      <alignment horizontal="center" vertical="top" wrapText="1"/>
    </xf>
    <xf numFmtId="0" fontId="2" fillId="12" borderId="3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vertical="top" wrapText="1"/>
    </xf>
    <xf numFmtId="0" fontId="2" fillId="12" borderId="37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164" fontId="1" fillId="0" borderId="21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4" fontId="1" fillId="6" borderId="23" xfId="0" applyNumberFormat="1" applyFont="1" applyFill="1" applyBorder="1" applyAlignment="1">
      <alignment horizontal="center" vertical="center"/>
    </xf>
    <xf numFmtId="165" fontId="1" fillId="6" borderId="6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65" fontId="1" fillId="0" borderId="11" xfId="0" applyNumberFormat="1" applyFont="1" applyBorder="1" applyAlignment="1">
      <alignment horizontal="center" vertical="center"/>
    </xf>
    <xf numFmtId="0" fontId="1" fillId="7" borderId="20" xfId="0" applyFont="1" applyFill="1" applyBorder="1" applyAlignment="1">
      <alignment horizontal="left" vertical="center"/>
    </xf>
    <xf numFmtId="164" fontId="1" fillId="7" borderId="21" xfId="0" applyNumberFormat="1" applyFont="1" applyFill="1" applyBorder="1" applyAlignment="1">
      <alignment horizontal="center" vertical="center"/>
    </xf>
    <xf numFmtId="165" fontId="1" fillId="7" borderId="10" xfId="0" applyNumberFormat="1" applyFont="1" applyFill="1" applyBorder="1" applyAlignment="1">
      <alignment horizontal="center" vertical="center"/>
    </xf>
    <xf numFmtId="165" fontId="1" fillId="7" borderId="25" xfId="0" applyNumberFormat="1" applyFont="1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164" fontId="1" fillId="0" borderId="27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0" fontId="1" fillId="8" borderId="20" xfId="0" applyFont="1" applyFill="1" applyBorder="1" applyAlignment="1">
      <alignment horizontal="left" vertical="center"/>
    </xf>
    <xf numFmtId="164" fontId="1" fillId="8" borderId="21" xfId="0" applyNumberFormat="1" applyFont="1" applyFill="1" applyBorder="1" applyAlignment="1">
      <alignment horizontal="center" vertical="center"/>
    </xf>
    <xf numFmtId="165" fontId="1" fillId="8" borderId="10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horizontal="left" vertical="center"/>
    </xf>
    <xf numFmtId="164" fontId="1" fillId="9" borderId="21" xfId="0" applyNumberFormat="1" applyFont="1" applyFill="1" applyBorder="1" applyAlignment="1">
      <alignment horizontal="center" vertical="center"/>
    </xf>
    <xf numFmtId="165" fontId="1" fillId="9" borderId="10" xfId="0" applyNumberFormat="1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left" vertical="center"/>
    </xf>
    <xf numFmtId="164" fontId="1" fillId="10" borderId="32" xfId="0" applyNumberFormat="1" applyFont="1" applyFill="1" applyBorder="1" applyAlignment="1">
      <alignment horizontal="center" vertical="center"/>
    </xf>
    <xf numFmtId="165" fontId="1" fillId="10" borderId="33" xfId="0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1" fillId="11" borderId="16" xfId="0" applyFont="1" applyFill="1" applyBorder="1" applyAlignment="1">
      <alignment horizontal="left" vertical="center"/>
    </xf>
    <xf numFmtId="164" fontId="11" fillId="11" borderId="19" xfId="0" applyNumberFormat="1" applyFont="1" applyFill="1" applyBorder="1" applyAlignment="1">
      <alignment horizontal="center" vertical="center"/>
    </xf>
    <xf numFmtId="165" fontId="11" fillId="11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165" fontId="1" fillId="10" borderId="42" xfId="0" applyNumberFormat="1" applyFont="1" applyFill="1" applyBorder="1" applyAlignment="1">
      <alignment horizontal="left" vertical="center"/>
    </xf>
    <xf numFmtId="0" fontId="10" fillId="0" borderId="36" xfId="0" applyFont="1" applyBorder="1"/>
    <xf numFmtId="0" fontId="11" fillId="11" borderId="43" xfId="0" applyFont="1" applyFill="1" applyBorder="1" applyAlignment="1">
      <alignment horizontal="left" vertical="center"/>
    </xf>
    <xf numFmtId="0" fontId="8" fillId="14" borderId="34" xfId="0" applyFont="1" applyFill="1" applyBorder="1" applyAlignment="1">
      <alignment horizontal="center" vertical="center"/>
    </xf>
    <xf numFmtId="164" fontId="8" fillId="14" borderId="19" xfId="0" applyNumberFormat="1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center" vertical="center"/>
    </xf>
    <xf numFmtId="164" fontId="8" fillId="14" borderId="17" xfId="0" applyNumberFormat="1" applyFont="1" applyFill="1" applyBorder="1" applyAlignment="1">
      <alignment horizontal="center" vertical="center"/>
    </xf>
    <xf numFmtId="165" fontId="8" fillId="14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0" fillId="13" borderId="44" xfId="0" applyFont="1" applyFill="1" applyBorder="1"/>
    <xf numFmtId="165" fontId="8" fillId="14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I14"/>
  <sheetViews>
    <sheetView showGridLines="0" workbookViewId="0">
      <selection activeCell="K24" sqref="K24"/>
    </sheetView>
  </sheetViews>
  <sheetFormatPr defaultColWidth="14.453125" defaultRowHeight="12.5" customHeight="1" x14ac:dyDescent="0.25"/>
  <cols>
    <col min="1" max="1" width="21.54296875" style="37" customWidth="1"/>
    <col min="2" max="4" width="8.6328125" style="37" customWidth="1"/>
    <col min="5" max="5" width="12.6328125" style="37" customWidth="1"/>
    <col min="6" max="7" width="8.6328125" style="37" customWidth="1"/>
    <col min="8" max="8" width="15.6328125" style="37" customWidth="1"/>
    <col min="9" max="9" width="8.6328125" style="37" customWidth="1"/>
    <col min="10" max="16384" width="14.453125" style="37"/>
  </cols>
  <sheetData>
    <row r="1" spans="1:9" ht="15" customHeight="1" x14ac:dyDescent="0.25">
      <c r="A1" s="81" t="s">
        <v>1344</v>
      </c>
      <c r="B1" s="36"/>
      <c r="C1" s="36"/>
      <c r="D1" s="36"/>
      <c r="F1" s="38"/>
      <c r="G1" s="38"/>
      <c r="H1" s="36"/>
      <c r="I1" s="36"/>
    </row>
    <row r="2" spans="1:9" ht="12.5" customHeight="1" x14ac:dyDescent="0.25">
      <c r="A2" s="5"/>
      <c r="B2" s="36"/>
      <c r="C2" s="36"/>
      <c r="D2" s="36"/>
      <c r="E2" s="5"/>
      <c r="F2" s="5"/>
      <c r="G2" s="5"/>
      <c r="H2" s="5"/>
      <c r="I2" s="5"/>
    </row>
    <row r="3" spans="1:9" s="93" customFormat="1" ht="12.5" customHeight="1" x14ac:dyDescent="0.3">
      <c r="A3" s="90" t="s">
        <v>1345</v>
      </c>
      <c r="B3" s="91"/>
      <c r="C3" s="91"/>
      <c r="D3" s="91"/>
      <c r="E3" s="90" t="s">
        <v>1346</v>
      </c>
      <c r="F3" s="92"/>
      <c r="G3" s="92"/>
      <c r="H3" s="92"/>
      <c r="I3" s="92"/>
    </row>
    <row r="4" spans="1:9" ht="12.5" customHeight="1" x14ac:dyDescent="0.25">
      <c r="A4" s="39" t="s">
        <v>1347</v>
      </c>
      <c r="B4" s="40" t="s">
        <v>1348</v>
      </c>
      <c r="C4" s="41" t="s">
        <v>1349</v>
      </c>
      <c r="D4" s="36"/>
      <c r="E4" s="42" t="s">
        <v>1350</v>
      </c>
      <c r="F4" s="43" t="s">
        <v>1348</v>
      </c>
      <c r="G4" s="44" t="s">
        <v>1349</v>
      </c>
      <c r="H4" s="41" t="s">
        <v>1351</v>
      </c>
      <c r="I4" s="36"/>
    </row>
    <row r="5" spans="1:9" ht="12.5" customHeight="1" x14ac:dyDescent="0.25">
      <c r="A5" s="45" t="s">
        <v>1352</v>
      </c>
      <c r="B5" s="46">
        <f>COUNTIFS(Roster!$B$5:$B$1343,"Y")</f>
        <v>1214</v>
      </c>
      <c r="C5" s="47">
        <f>B5/$B$8</f>
        <v>0.92249240121580545</v>
      </c>
      <c r="D5" s="36"/>
      <c r="E5" s="48" t="s">
        <v>19</v>
      </c>
      <c r="F5" s="49">
        <f>COUNTIFS(Roster!$F$5:$F$1343,$E5)</f>
        <v>13</v>
      </c>
      <c r="G5" s="50">
        <f>F5/$F$12</f>
        <v>9.8784194528875376E-3</v>
      </c>
      <c r="H5" s="51" t="s">
        <v>1353</v>
      </c>
      <c r="I5" s="36"/>
    </row>
    <row r="6" spans="1:9" ht="12.5" customHeight="1" x14ac:dyDescent="0.25">
      <c r="A6" s="52" t="s">
        <v>1354</v>
      </c>
      <c r="B6" s="46">
        <f>COUNTIFS(Roster!$B$5:$B$1343,"N")</f>
        <v>97</v>
      </c>
      <c r="C6" s="53">
        <f>B6/$B$8</f>
        <v>7.3708206686930094E-2</v>
      </c>
      <c r="D6" s="36"/>
      <c r="E6" s="54" t="s">
        <v>15</v>
      </c>
      <c r="F6" s="55">
        <f>COUNTIFS(Roster!$F$5:$F$1343,$E6)</f>
        <v>169</v>
      </c>
      <c r="G6" s="56">
        <f>F6/$F$12</f>
        <v>0.128419452887538</v>
      </c>
      <c r="H6" s="57" t="s">
        <v>1355</v>
      </c>
      <c r="I6" s="36"/>
    </row>
    <row r="7" spans="1:9" ht="12.5" customHeight="1" x14ac:dyDescent="0.25">
      <c r="A7" s="58" t="s">
        <v>9</v>
      </c>
      <c r="B7" s="59">
        <f>COUNTIFS(Roster!$B$5:$B$1343,"~?")</f>
        <v>5</v>
      </c>
      <c r="C7" s="60">
        <f>B7/$B$8</f>
        <v>3.7993920972644378E-3</v>
      </c>
      <c r="D7" s="36"/>
      <c r="E7" s="61" t="s">
        <v>13</v>
      </c>
      <c r="F7" s="62">
        <f>COUNTIFS(Roster!$F$5:$F$1343,$E7)</f>
        <v>35</v>
      </c>
      <c r="G7" s="63">
        <f>F7/$F$12</f>
        <v>2.6595744680851064E-2</v>
      </c>
      <c r="H7" s="64" t="s">
        <v>1356</v>
      </c>
      <c r="I7" s="36"/>
    </row>
    <row r="8" spans="1:9" ht="12.5" customHeight="1" x14ac:dyDescent="0.25">
      <c r="A8" s="87" t="s">
        <v>1357</v>
      </c>
      <c r="B8" s="88">
        <f>SUM(B5:B7)</f>
        <v>1316</v>
      </c>
      <c r="C8" s="89">
        <f>B8/$B$8</f>
        <v>1</v>
      </c>
      <c r="D8" s="36"/>
      <c r="E8" s="65" t="s">
        <v>21</v>
      </c>
      <c r="F8" s="66">
        <f>COUNTIFS(Roster!$F$5:$F$1343,$E8)</f>
        <v>557</v>
      </c>
      <c r="G8" s="67">
        <f>F8/$F$12</f>
        <v>0.42325227963525835</v>
      </c>
      <c r="H8" s="68" t="s">
        <v>1358</v>
      </c>
      <c r="I8" s="36"/>
    </row>
    <row r="9" spans="1:9" ht="12.5" customHeight="1" thickBot="1" x14ac:dyDescent="0.3">
      <c r="A9" s="69"/>
      <c r="B9" s="70"/>
      <c r="C9" s="70"/>
      <c r="D9" s="71"/>
      <c r="E9" s="72" t="s">
        <v>900</v>
      </c>
      <c r="F9" s="73">
        <f>COUNTIFS(Roster!$F$5:$F$1343,$E9)</f>
        <v>3</v>
      </c>
      <c r="G9" s="74">
        <f>F9/$F$12</f>
        <v>2.2796352583586625E-3</v>
      </c>
      <c r="H9" s="82" t="s">
        <v>1359</v>
      </c>
      <c r="I9" s="36"/>
    </row>
    <row r="10" spans="1:9" ht="12.5" customHeight="1" thickBot="1" x14ac:dyDescent="0.3">
      <c r="A10" s="69"/>
      <c r="B10" s="70"/>
      <c r="C10" s="70"/>
      <c r="D10" s="70"/>
      <c r="E10" s="85" t="s">
        <v>1360</v>
      </c>
      <c r="F10" s="86">
        <f>SUM(F5:F9)</f>
        <v>777</v>
      </c>
      <c r="G10" s="95">
        <f>SUM(G5:G9)</f>
        <v>0.59042553191489355</v>
      </c>
      <c r="H10" s="94"/>
      <c r="I10" s="36"/>
    </row>
    <row r="11" spans="1:9" ht="12.5" customHeight="1" thickBot="1" x14ac:dyDescent="0.3">
      <c r="A11" s="75"/>
      <c r="B11" s="76"/>
      <c r="C11" s="76"/>
      <c r="D11" s="76"/>
      <c r="E11" s="77" t="s">
        <v>9</v>
      </c>
      <c r="F11" s="78">
        <f>COUNTIFS(Roster!$F$5:$F$1343,$E11)</f>
        <v>539</v>
      </c>
      <c r="G11" s="79">
        <f>F11/$F$12</f>
        <v>0.40957446808510639</v>
      </c>
      <c r="H11" s="84" t="s">
        <v>1361</v>
      </c>
      <c r="I11" s="36"/>
    </row>
    <row r="12" spans="1:9" ht="12.5" customHeight="1" thickBot="1" x14ac:dyDescent="0.3">
      <c r="E12" s="85" t="s">
        <v>1357</v>
      </c>
      <c r="F12" s="86">
        <f>F10+F11</f>
        <v>1316</v>
      </c>
      <c r="G12" s="95">
        <f>G10+G11</f>
        <v>1</v>
      </c>
      <c r="H12" s="94"/>
      <c r="I12" s="80"/>
    </row>
    <row r="13" spans="1:9" ht="12.5" customHeight="1" x14ac:dyDescent="0.25">
      <c r="H13" s="83"/>
      <c r="I13" s="5"/>
    </row>
    <row r="14" spans="1:9" ht="12.5" customHeight="1" x14ac:dyDescent="0.25">
      <c r="I14" s="36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1343"/>
  <sheetViews>
    <sheetView showGridLines="0" tabSelected="1" workbookViewId="0">
      <pane ySplit="4" topLeftCell="A5" activePane="bottomLeft" state="frozen"/>
      <selection pane="bottomLeft"/>
    </sheetView>
  </sheetViews>
  <sheetFormatPr defaultColWidth="14.453125" defaultRowHeight="12.5" customHeight="1" x14ac:dyDescent="0.2"/>
  <cols>
    <col min="1" max="1" width="15.6328125" style="5" customWidth="1"/>
    <col min="2" max="4" width="8.6328125" style="5" customWidth="1"/>
    <col min="5" max="5" width="30.6328125" style="5" customWidth="1"/>
    <col min="6" max="6" width="10.6328125" style="5" customWidth="1"/>
    <col min="7" max="16384" width="14.453125" style="5"/>
  </cols>
  <sheetData>
    <row r="1" spans="1:6" ht="15" customHeight="1" x14ac:dyDescent="0.2">
      <c r="A1" s="1" t="s">
        <v>0</v>
      </c>
      <c r="B1" s="2"/>
      <c r="C1" s="2"/>
      <c r="D1" s="3"/>
      <c r="E1" s="4"/>
    </row>
    <row r="2" spans="1:6" ht="12.5" customHeight="1" x14ac:dyDescent="0.2">
      <c r="A2" s="6" t="str">
        <f>CONCATENATE("Total:   ",COUNTIF($A$5:$A$1342,"&lt;&gt;"&amp;""),"       Contacted:   ",COUNTIF($D$5:$D$1342,"="&amp;"Y"),"  ",TEXT(COUNTIF($D$5:$D$1342,"="&amp;"Y")/COUNTIF($A$5:$A$1342,"&lt;&gt;"&amp;""),"#.0%"),"       Uncontacted:   ",COUNTIF($A$5:$A$1342,"&lt;&gt;"&amp;"")-COUNTIF($D$5:$D$1342,"="&amp;"Y"),"  ",TEXT((COUNTIF($A$5:$A$1342,"&lt;&gt;"&amp;"")-COUNTIF($D$5:$D$1342,"="&amp;"Y"))/COUNTIF($A$5:$A$1342,"&lt;&gt;"&amp;""),"#.0%"))</f>
        <v>Total:   1316       Contacted:   777  59.0%       Uncontacted:   539  41.0%</v>
      </c>
      <c r="B2" s="7"/>
      <c r="C2" s="8"/>
      <c r="D2" s="9"/>
      <c r="E2" s="10"/>
    </row>
    <row r="3" spans="1:6" ht="12.5" customHeight="1" thickBot="1" x14ac:dyDescent="0.25">
      <c r="A3" s="11"/>
      <c r="B3" s="11"/>
      <c r="C3" s="11"/>
      <c r="D3" s="11"/>
      <c r="E3" s="11"/>
    </row>
    <row r="4" spans="1:6" ht="35" customHeight="1" thickBot="1" x14ac:dyDescent="0.25">
      <c r="A4" s="24" t="s">
        <v>1</v>
      </c>
      <c r="B4" s="25" t="s">
        <v>2</v>
      </c>
      <c r="C4" s="26" t="s">
        <v>3</v>
      </c>
      <c r="D4" s="26" t="s">
        <v>4</v>
      </c>
      <c r="E4" s="27" t="s">
        <v>5</v>
      </c>
      <c r="F4" s="29" t="s">
        <v>6</v>
      </c>
    </row>
    <row r="5" spans="1:6" ht="12.5" customHeight="1" x14ac:dyDescent="0.2">
      <c r="A5" s="12" t="s">
        <v>7</v>
      </c>
      <c r="B5" s="13" t="s">
        <v>8</v>
      </c>
      <c r="C5" s="13" t="s">
        <v>8</v>
      </c>
      <c r="D5" s="33" t="str">
        <f>IF($F5="","",IF($F5="Unknown","N","Y"))</f>
        <v>N</v>
      </c>
      <c r="E5" s="14"/>
      <c r="F5" s="30" t="s">
        <v>9</v>
      </c>
    </row>
    <row r="6" spans="1:6" ht="12.5" customHeight="1" x14ac:dyDescent="0.2">
      <c r="A6" s="15" t="s">
        <v>10</v>
      </c>
      <c r="B6" s="16" t="s">
        <v>11</v>
      </c>
      <c r="C6" s="16" t="s">
        <v>8</v>
      </c>
      <c r="D6" s="34" t="str">
        <f>IF($F6="","",IF($F6="Unknown","N","Y"))</f>
        <v>N</v>
      </c>
      <c r="E6" s="17"/>
      <c r="F6" s="31" t="s">
        <v>9</v>
      </c>
    </row>
    <row r="7" spans="1:6" ht="12.5" customHeight="1" x14ac:dyDescent="0.2">
      <c r="A7" s="15" t="s">
        <v>12</v>
      </c>
      <c r="B7" s="16" t="s">
        <v>11</v>
      </c>
      <c r="C7" s="16" t="s">
        <v>11</v>
      </c>
      <c r="D7" s="34" t="str">
        <f>IF($F7="","",IF($F7="Unknown","N","Y"))</f>
        <v>Y</v>
      </c>
      <c r="E7" s="17"/>
      <c r="F7" s="31" t="s">
        <v>13</v>
      </c>
    </row>
    <row r="8" spans="1:6" ht="12.5" customHeight="1" x14ac:dyDescent="0.2">
      <c r="A8" s="15" t="s">
        <v>14</v>
      </c>
      <c r="B8" s="16" t="s">
        <v>11</v>
      </c>
      <c r="C8" s="16" t="s">
        <v>8</v>
      </c>
      <c r="D8" s="34" t="s">
        <v>11</v>
      </c>
      <c r="E8" s="17"/>
      <c r="F8" s="31" t="s">
        <v>15</v>
      </c>
    </row>
    <row r="9" spans="1:6" ht="12.5" customHeight="1" x14ac:dyDescent="0.2">
      <c r="A9" s="15" t="s">
        <v>16</v>
      </c>
      <c r="B9" s="16" t="s">
        <v>11</v>
      </c>
      <c r="C9" s="16" t="s">
        <v>8</v>
      </c>
      <c r="D9" s="34" t="str">
        <f t="shared" ref="D9:D51" si="0">IF($F9="","",IF($F9="Unknown","N","Y"))</f>
        <v>N</v>
      </c>
      <c r="E9" s="17"/>
      <c r="F9" s="31" t="s">
        <v>9</v>
      </c>
    </row>
    <row r="10" spans="1:6" ht="12.5" customHeight="1" x14ac:dyDescent="0.2">
      <c r="A10" s="15" t="s">
        <v>17</v>
      </c>
      <c r="B10" s="16" t="s">
        <v>11</v>
      </c>
      <c r="C10" s="16" t="s">
        <v>11</v>
      </c>
      <c r="D10" s="34" t="str">
        <f t="shared" si="0"/>
        <v>Y</v>
      </c>
      <c r="E10" s="17" t="s">
        <v>18</v>
      </c>
      <c r="F10" s="31" t="s">
        <v>19</v>
      </c>
    </row>
    <row r="11" spans="1:6" ht="12.5" customHeight="1" x14ac:dyDescent="0.2">
      <c r="A11" s="15" t="s">
        <v>20</v>
      </c>
      <c r="B11" s="16" t="s">
        <v>11</v>
      </c>
      <c r="C11" s="16" t="s">
        <v>11</v>
      </c>
      <c r="D11" s="34" t="str">
        <f t="shared" si="0"/>
        <v>Y</v>
      </c>
      <c r="E11" s="17"/>
      <c r="F11" s="31" t="s">
        <v>21</v>
      </c>
    </row>
    <row r="12" spans="1:6" ht="12.5" customHeight="1" x14ac:dyDescent="0.2">
      <c r="A12" s="15" t="s">
        <v>22</v>
      </c>
      <c r="B12" s="16" t="s">
        <v>11</v>
      </c>
      <c r="C12" s="16" t="s">
        <v>11</v>
      </c>
      <c r="D12" s="34" t="str">
        <f t="shared" si="0"/>
        <v>Y</v>
      </c>
      <c r="E12" s="17"/>
      <c r="F12" s="31" t="s">
        <v>13</v>
      </c>
    </row>
    <row r="13" spans="1:6" ht="12.5" customHeight="1" x14ac:dyDescent="0.2">
      <c r="A13" s="15" t="s">
        <v>23</v>
      </c>
      <c r="B13" s="16" t="s">
        <v>11</v>
      </c>
      <c r="C13" s="16" t="s">
        <v>11</v>
      </c>
      <c r="D13" s="34" t="str">
        <f t="shared" si="0"/>
        <v>Y</v>
      </c>
      <c r="E13" s="17"/>
      <c r="F13" s="31" t="s">
        <v>21</v>
      </c>
    </row>
    <row r="14" spans="1:6" ht="12.5" customHeight="1" x14ac:dyDescent="0.2">
      <c r="A14" s="18" t="s">
        <v>24</v>
      </c>
      <c r="B14" s="16" t="s">
        <v>11</v>
      </c>
      <c r="C14" s="16" t="s">
        <v>8</v>
      </c>
      <c r="D14" s="34" t="str">
        <f t="shared" si="0"/>
        <v>Y</v>
      </c>
      <c r="E14" s="17"/>
      <c r="F14" s="31" t="s">
        <v>21</v>
      </c>
    </row>
    <row r="15" spans="1:6" ht="12.5" customHeight="1" x14ac:dyDescent="0.2">
      <c r="A15" s="15" t="s">
        <v>25</v>
      </c>
      <c r="B15" s="16" t="s">
        <v>11</v>
      </c>
      <c r="C15" s="16" t="s">
        <v>11</v>
      </c>
      <c r="D15" s="34" t="str">
        <f t="shared" si="0"/>
        <v>Y</v>
      </c>
      <c r="E15" s="17"/>
      <c r="F15" s="31" t="s">
        <v>21</v>
      </c>
    </row>
    <row r="16" spans="1:6" ht="12.5" customHeight="1" x14ac:dyDescent="0.2">
      <c r="A16" s="18" t="s">
        <v>26</v>
      </c>
      <c r="B16" s="16" t="s">
        <v>11</v>
      </c>
      <c r="C16" s="16" t="s">
        <v>8</v>
      </c>
      <c r="D16" s="34" t="str">
        <f t="shared" si="0"/>
        <v>Y</v>
      </c>
      <c r="E16" s="17"/>
      <c r="F16" s="31" t="s">
        <v>21</v>
      </c>
    </row>
    <row r="17" spans="1:6" ht="12.5" customHeight="1" x14ac:dyDescent="0.2">
      <c r="A17" s="15" t="s">
        <v>27</v>
      </c>
      <c r="B17" s="16" t="s">
        <v>11</v>
      </c>
      <c r="C17" s="16" t="s">
        <v>11</v>
      </c>
      <c r="D17" s="34" t="str">
        <f t="shared" si="0"/>
        <v>Y</v>
      </c>
      <c r="E17" s="17"/>
      <c r="F17" s="31" t="s">
        <v>15</v>
      </c>
    </row>
    <row r="18" spans="1:6" ht="12.5" customHeight="1" x14ac:dyDescent="0.2">
      <c r="A18" s="15" t="s">
        <v>28</v>
      </c>
      <c r="B18" s="16" t="s">
        <v>11</v>
      </c>
      <c r="C18" s="16" t="s">
        <v>11</v>
      </c>
      <c r="D18" s="34" t="str">
        <f t="shared" si="0"/>
        <v>Y</v>
      </c>
      <c r="E18" s="17"/>
      <c r="F18" s="31" t="s">
        <v>21</v>
      </c>
    </row>
    <row r="19" spans="1:6" ht="12.5" customHeight="1" x14ac:dyDescent="0.2">
      <c r="A19" s="18" t="s">
        <v>29</v>
      </c>
      <c r="B19" s="19" t="s">
        <v>8</v>
      </c>
      <c r="C19" s="19" t="s">
        <v>8</v>
      </c>
      <c r="D19" s="34" t="str">
        <f t="shared" si="0"/>
        <v>N</v>
      </c>
      <c r="E19" s="20"/>
      <c r="F19" s="31" t="s">
        <v>9</v>
      </c>
    </row>
    <row r="20" spans="1:6" ht="12.5" customHeight="1" x14ac:dyDescent="0.2">
      <c r="A20" s="15" t="s">
        <v>30</v>
      </c>
      <c r="B20" s="16" t="s">
        <v>11</v>
      </c>
      <c r="C20" s="16" t="s">
        <v>11</v>
      </c>
      <c r="D20" s="34" t="str">
        <f t="shared" si="0"/>
        <v>N</v>
      </c>
      <c r="E20" s="17"/>
      <c r="F20" s="31" t="s">
        <v>9</v>
      </c>
    </row>
    <row r="21" spans="1:6" ht="12.5" customHeight="1" x14ac:dyDescent="0.2">
      <c r="A21" s="18" t="s">
        <v>31</v>
      </c>
      <c r="B21" s="16" t="s">
        <v>11</v>
      </c>
      <c r="C21" s="16" t="s">
        <v>8</v>
      </c>
      <c r="D21" s="34" t="str">
        <f t="shared" si="0"/>
        <v>N</v>
      </c>
      <c r="E21" s="17"/>
      <c r="F21" s="31" t="s">
        <v>9</v>
      </c>
    </row>
    <row r="22" spans="1:6" ht="12.5" customHeight="1" x14ac:dyDescent="0.2">
      <c r="A22" s="18" t="s">
        <v>32</v>
      </c>
      <c r="B22" s="19" t="s">
        <v>8</v>
      </c>
      <c r="C22" s="19" t="s">
        <v>8</v>
      </c>
      <c r="D22" s="34" t="str">
        <f t="shared" si="0"/>
        <v>N</v>
      </c>
      <c r="E22" s="20"/>
      <c r="F22" s="31" t="s">
        <v>9</v>
      </c>
    </row>
    <row r="23" spans="1:6" ht="12.5" customHeight="1" x14ac:dyDescent="0.2">
      <c r="A23" s="15" t="s">
        <v>33</v>
      </c>
      <c r="B23" s="16" t="s">
        <v>11</v>
      </c>
      <c r="C23" s="16" t="s">
        <v>11</v>
      </c>
      <c r="D23" s="34" t="str">
        <f t="shared" si="0"/>
        <v>Y</v>
      </c>
      <c r="E23" s="17"/>
      <c r="F23" s="31" t="s">
        <v>21</v>
      </c>
    </row>
    <row r="24" spans="1:6" ht="12.5" customHeight="1" x14ac:dyDescent="0.2">
      <c r="A24" s="15" t="s">
        <v>34</v>
      </c>
      <c r="B24" s="16" t="s">
        <v>11</v>
      </c>
      <c r="C24" s="16" t="s">
        <v>11</v>
      </c>
      <c r="D24" s="34" t="str">
        <f t="shared" si="0"/>
        <v>Y</v>
      </c>
      <c r="E24" s="17"/>
      <c r="F24" s="31" t="s">
        <v>21</v>
      </c>
    </row>
    <row r="25" spans="1:6" ht="12.5" customHeight="1" x14ac:dyDescent="0.2">
      <c r="A25" s="15" t="s">
        <v>35</v>
      </c>
      <c r="B25" s="16" t="s">
        <v>8</v>
      </c>
      <c r="C25" s="16" t="s">
        <v>8</v>
      </c>
      <c r="D25" s="34" t="str">
        <f t="shared" si="0"/>
        <v>N</v>
      </c>
      <c r="E25" s="17"/>
      <c r="F25" s="31" t="s">
        <v>9</v>
      </c>
    </row>
    <row r="26" spans="1:6" ht="12.5" customHeight="1" x14ac:dyDescent="0.2">
      <c r="A26" s="18" t="s">
        <v>36</v>
      </c>
      <c r="B26" s="16" t="s">
        <v>11</v>
      </c>
      <c r="C26" s="16" t="s">
        <v>8</v>
      </c>
      <c r="D26" s="34" t="str">
        <f t="shared" si="0"/>
        <v>N</v>
      </c>
      <c r="E26" s="17"/>
      <c r="F26" s="31" t="s">
        <v>9</v>
      </c>
    </row>
    <row r="27" spans="1:6" ht="12.5" customHeight="1" x14ac:dyDescent="0.2">
      <c r="A27" s="18" t="s">
        <v>37</v>
      </c>
      <c r="B27" s="16" t="s">
        <v>11</v>
      </c>
      <c r="C27" s="16" t="s">
        <v>8</v>
      </c>
      <c r="D27" s="34" t="str">
        <f t="shared" si="0"/>
        <v>Y</v>
      </c>
      <c r="E27" s="17"/>
      <c r="F27" s="31" t="s">
        <v>21</v>
      </c>
    </row>
    <row r="28" spans="1:6" ht="12.5" customHeight="1" x14ac:dyDescent="0.2">
      <c r="A28" s="15" t="s">
        <v>38</v>
      </c>
      <c r="B28" s="16" t="s">
        <v>8</v>
      </c>
      <c r="C28" s="16" t="s">
        <v>8</v>
      </c>
      <c r="D28" s="34" t="str">
        <f t="shared" si="0"/>
        <v>Y</v>
      </c>
      <c r="E28" s="17" t="s">
        <v>39</v>
      </c>
      <c r="F28" s="31" t="s">
        <v>21</v>
      </c>
    </row>
    <row r="29" spans="1:6" ht="12.5" customHeight="1" x14ac:dyDescent="0.2">
      <c r="A29" s="15" t="s">
        <v>40</v>
      </c>
      <c r="B29" s="16" t="s">
        <v>11</v>
      </c>
      <c r="C29" s="16" t="s">
        <v>11</v>
      </c>
      <c r="D29" s="34" t="str">
        <f t="shared" si="0"/>
        <v>Y</v>
      </c>
      <c r="E29" s="17"/>
      <c r="F29" s="31" t="s">
        <v>21</v>
      </c>
    </row>
    <row r="30" spans="1:6" ht="12.5" customHeight="1" x14ac:dyDescent="0.2">
      <c r="A30" s="18" t="s">
        <v>41</v>
      </c>
      <c r="B30" s="19" t="s">
        <v>8</v>
      </c>
      <c r="C30" s="19" t="s">
        <v>8</v>
      </c>
      <c r="D30" s="34" t="str">
        <f t="shared" si="0"/>
        <v>N</v>
      </c>
      <c r="E30" s="20"/>
      <c r="F30" s="31" t="s">
        <v>9</v>
      </c>
    </row>
    <row r="31" spans="1:6" ht="12.5" customHeight="1" x14ac:dyDescent="0.2">
      <c r="A31" s="15" t="s">
        <v>42</v>
      </c>
      <c r="B31" s="16" t="s">
        <v>11</v>
      </c>
      <c r="C31" s="16" t="s">
        <v>11</v>
      </c>
      <c r="D31" s="34" t="str">
        <f t="shared" si="0"/>
        <v>N</v>
      </c>
      <c r="E31" s="17"/>
      <c r="F31" s="31" t="s">
        <v>9</v>
      </c>
    </row>
    <row r="32" spans="1:6" ht="12.5" customHeight="1" x14ac:dyDescent="0.2">
      <c r="A32" s="15" t="s">
        <v>43</v>
      </c>
      <c r="B32" s="16" t="s">
        <v>11</v>
      </c>
      <c r="C32" s="16" t="s">
        <v>11</v>
      </c>
      <c r="D32" s="34" t="str">
        <f t="shared" si="0"/>
        <v>Y</v>
      </c>
      <c r="E32" s="17"/>
      <c r="F32" s="31" t="s">
        <v>21</v>
      </c>
    </row>
    <row r="33" spans="1:6" ht="12.5" customHeight="1" x14ac:dyDescent="0.2">
      <c r="A33" s="15" t="s">
        <v>44</v>
      </c>
      <c r="B33" s="16" t="s">
        <v>11</v>
      </c>
      <c r="C33" s="16" t="s">
        <v>8</v>
      </c>
      <c r="D33" s="34" t="str">
        <f t="shared" si="0"/>
        <v>Y</v>
      </c>
      <c r="E33" s="17"/>
      <c r="F33" s="31" t="s">
        <v>21</v>
      </c>
    </row>
    <row r="34" spans="1:6" ht="12.5" customHeight="1" x14ac:dyDescent="0.2">
      <c r="A34" s="15" t="s">
        <v>45</v>
      </c>
      <c r="B34" s="16" t="s">
        <v>11</v>
      </c>
      <c r="C34" s="16" t="s">
        <v>11</v>
      </c>
      <c r="D34" s="34" t="str">
        <f t="shared" si="0"/>
        <v>Y</v>
      </c>
      <c r="E34" s="17"/>
      <c r="F34" s="31" t="s">
        <v>21</v>
      </c>
    </row>
    <row r="35" spans="1:6" ht="12.5" customHeight="1" x14ac:dyDescent="0.2">
      <c r="A35" s="15" t="s">
        <v>46</v>
      </c>
      <c r="B35" s="16" t="s">
        <v>11</v>
      </c>
      <c r="C35" s="16" t="s">
        <v>11</v>
      </c>
      <c r="D35" s="34" t="str">
        <f t="shared" si="0"/>
        <v>Y</v>
      </c>
      <c r="E35" s="17"/>
      <c r="F35" s="31" t="s">
        <v>21</v>
      </c>
    </row>
    <row r="36" spans="1:6" ht="12.5" customHeight="1" x14ac:dyDescent="0.2">
      <c r="A36" s="15" t="s">
        <v>47</v>
      </c>
      <c r="B36" s="16" t="s">
        <v>11</v>
      </c>
      <c r="C36" s="16" t="s">
        <v>8</v>
      </c>
      <c r="D36" s="34" t="str">
        <f t="shared" si="0"/>
        <v>N</v>
      </c>
      <c r="E36" s="17"/>
      <c r="F36" s="31" t="s">
        <v>9</v>
      </c>
    </row>
    <row r="37" spans="1:6" ht="12.5" customHeight="1" x14ac:dyDescent="0.2">
      <c r="A37" s="15" t="s">
        <v>48</v>
      </c>
      <c r="B37" s="16" t="s">
        <v>11</v>
      </c>
      <c r="C37" s="16" t="s">
        <v>8</v>
      </c>
      <c r="D37" s="34" t="str">
        <f t="shared" si="0"/>
        <v>N</v>
      </c>
      <c r="E37" s="17"/>
      <c r="F37" s="31" t="s">
        <v>9</v>
      </c>
    </row>
    <row r="38" spans="1:6" ht="12.5" customHeight="1" x14ac:dyDescent="0.2">
      <c r="A38" s="15" t="s">
        <v>49</v>
      </c>
      <c r="B38" s="16" t="s">
        <v>11</v>
      </c>
      <c r="C38" s="16" t="s">
        <v>8</v>
      </c>
      <c r="D38" s="34" t="str">
        <f t="shared" si="0"/>
        <v>N</v>
      </c>
      <c r="E38" s="17"/>
      <c r="F38" s="31" t="s">
        <v>9</v>
      </c>
    </row>
    <row r="39" spans="1:6" ht="12.5" customHeight="1" x14ac:dyDescent="0.2">
      <c r="A39" s="15" t="s">
        <v>50</v>
      </c>
      <c r="B39" s="16" t="s">
        <v>11</v>
      </c>
      <c r="C39" s="16" t="s">
        <v>11</v>
      </c>
      <c r="D39" s="34" t="str">
        <f t="shared" si="0"/>
        <v>Y</v>
      </c>
      <c r="E39" s="17"/>
      <c r="F39" s="31" t="s">
        <v>21</v>
      </c>
    </row>
    <row r="40" spans="1:6" ht="12.5" customHeight="1" x14ac:dyDescent="0.2">
      <c r="A40" s="15" t="s">
        <v>51</v>
      </c>
      <c r="B40" s="16" t="s">
        <v>11</v>
      </c>
      <c r="C40" s="16" t="s">
        <v>8</v>
      </c>
      <c r="D40" s="34" t="str">
        <f t="shared" si="0"/>
        <v>N</v>
      </c>
      <c r="E40" s="17"/>
      <c r="F40" s="31" t="s">
        <v>9</v>
      </c>
    </row>
    <row r="41" spans="1:6" ht="12.5" customHeight="1" x14ac:dyDescent="0.2">
      <c r="A41" s="15" t="s">
        <v>52</v>
      </c>
      <c r="B41" s="16" t="s">
        <v>11</v>
      </c>
      <c r="C41" s="16" t="s">
        <v>8</v>
      </c>
      <c r="D41" s="34" t="str">
        <f t="shared" si="0"/>
        <v>Y</v>
      </c>
      <c r="E41" s="17"/>
      <c r="F41" s="31" t="s">
        <v>21</v>
      </c>
    </row>
    <row r="42" spans="1:6" ht="12.5" customHeight="1" x14ac:dyDescent="0.2">
      <c r="A42" s="15" t="s">
        <v>53</v>
      </c>
      <c r="B42" s="16" t="s">
        <v>11</v>
      </c>
      <c r="C42" s="16" t="s">
        <v>11</v>
      </c>
      <c r="D42" s="34" t="str">
        <f t="shared" si="0"/>
        <v>Y</v>
      </c>
      <c r="E42" s="17"/>
      <c r="F42" s="31" t="s">
        <v>21</v>
      </c>
    </row>
    <row r="43" spans="1:6" ht="12.5" customHeight="1" x14ac:dyDescent="0.2">
      <c r="A43" s="18" t="s">
        <v>54</v>
      </c>
      <c r="B43" s="19" t="s">
        <v>8</v>
      </c>
      <c r="C43" s="19" t="s">
        <v>8</v>
      </c>
      <c r="D43" s="34" t="str">
        <f t="shared" si="0"/>
        <v>N</v>
      </c>
      <c r="E43" s="20"/>
      <c r="F43" s="31" t="s">
        <v>9</v>
      </c>
    </row>
    <row r="44" spans="1:6" ht="12.5" customHeight="1" x14ac:dyDescent="0.2">
      <c r="A44" s="15" t="s">
        <v>55</v>
      </c>
      <c r="B44" s="16" t="s">
        <v>11</v>
      </c>
      <c r="C44" s="16" t="s">
        <v>11</v>
      </c>
      <c r="D44" s="34" t="str">
        <f t="shared" si="0"/>
        <v>N</v>
      </c>
      <c r="E44" s="17"/>
      <c r="F44" s="31" t="s">
        <v>9</v>
      </c>
    </row>
    <row r="45" spans="1:6" ht="12.5" customHeight="1" x14ac:dyDescent="0.2">
      <c r="A45" s="15" t="s">
        <v>56</v>
      </c>
      <c r="B45" s="16" t="s">
        <v>11</v>
      </c>
      <c r="C45" s="16" t="s">
        <v>11</v>
      </c>
      <c r="D45" s="34" t="str">
        <f t="shared" si="0"/>
        <v>N</v>
      </c>
      <c r="E45" s="17"/>
      <c r="F45" s="31" t="s">
        <v>9</v>
      </c>
    </row>
    <row r="46" spans="1:6" ht="12.5" customHeight="1" x14ac:dyDescent="0.2">
      <c r="A46" s="15" t="s">
        <v>57</v>
      </c>
      <c r="B46" s="16" t="s">
        <v>11</v>
      </c>
      <c r="C46" s="16" t="s">
        <v>11</v>
      </c>
      <c r="D46" s="34" t="str">
        <f t="shared" si="0"/>
        <v>Y</v>
      </c>
      <c r="E46" s="17"/>
      <c r="F46" s="31" t="s">
        <v>21</v>
      </c>
    </row>
    <row r="47" spans="1:6" ht="12.5" customHeight="1" x14ac:dyDescent="0.2">
      <c r="A47" s="15" t="s">
        <v>58</v>
      </c>
      <c r="B47" s="16" t="s">
        <v>11</v>
      </c>
      <c r="C47" s="16" t="s">
        <v>11</v>
      </c>
      <c r="D47" s="34" t="str">
        <f t="shared" si="0"/>
        <v>Y</v>
      </c>
      <c r="E47" s="17"/>
      <c r="F47" s="31" t="s">
        <v>21</v>
      </c>
    </row>
    <row r="48" spans="1:6" ht="12.5" customHeight="1" x14ac:dyDescent="0.2">
      <c r="A48" s="15" t="s">
        <v>59</v>
      </c>
      <c r="B48" s="16" t="s">
        <v>11</v>
      </c>
      <c r="C48" s="16" t="s">
        <v>11</v>
      </c>
      <c r="D48" s="34" t="str">
        <f t="shared" si="0"/>
        <v>Y</v>
      </c>
      <c r="E48" s="17"/>
      <c r="F48" s="31" t="s">
        <v>21</v>
      </c>
    </row>
    <row r="49" spans="1:6" ht="12.5" customHeight="1" x14ac:dyDescent="0.2">
      <c r="A49" s="18" t="s">
        <v>60</v>
      </c>
      <c r="B49" s="19" t="s">
        <v>11</v>
      </c>
      <c r="C49" s="19" t="s">
        <v>11</v>
      </c>
      <c r="D49" s="34" t="str">
        <f t="shared" si="0"/>
        <v>N</v>
      </c>
      <c r="E49" s="20"/>
      <c r="F49" s="31" t="s">
        <v>9</v>
      </c>
    </row>
    <row r="50" spans="1:6" ht="12.5" customHeight="1" x14ac:dyDescent="0.2">
      <c r="A50" s="15" t="s">
        <v>61</v>
      </c>
      <c r="B50" s="16" t="s">
        <v>11</v>
      </c>
      <c r="C50" s="16" t="s">
        <v>11</v>
      </c>
      <c r="D50" s="34" t="str">
        <f t="shared" si="0"/>
        <v>Y</v>
      </c>
      <c r="E50" s="17"/>
      <c r="F50" s="31" t="s">
        <v>21</v>
      </c>
    </row>
    <row r="51" spans="1:6" ht="12.5" customHeight="1" x14ac:dyDescent="0.2">
      <c r="A51" s="15" t="s">
        <v>62</v>
      </c>
      <c r="B51" s="16" t="s">
        <v>11</v>
      </c>
      <c r="C51" s="16" t="s">
        <v>11</v>
      </c>
      <c r="D51" s="34" t="str">
        <f t="shared" si="0"/>
        <v>Y</v>
      </c>
      <c r="E51" s="17"/>
      <c r="F51" s="31" t="s">
        <v>21</v>
      </c>
    </row>
    <row r="52" spans="1:6" ht="12.5" customHeight="1" x14ac:dyDescent="0.2">
      <c r="A52" s="15" t="s">
        <v>63</v>
      </c>
      <c r="B52" s="16" t="s">
        <v>11</v>
      </c>
      <c r="C52" s="16" t="s">
        <v>11</v>
      </c>
      <c r="D52" s="34" t="s">
        <v>11</v>
      </c>
      <c r="E52" s="17"/>
      <c r="F52" s="31" t="s">
        <v>15</v>
      </c>
    </row>
    <row r="53" spans="1:6" ht="12.5" customHeight="1" x14ac:dyDescent="0.2">
      <c r="A53" s="15" t="s">
        <v>64</v>
      </c>
      <c r="B53" s="16" t="s">
        <v>11</v>
      </c>
      <c r="C53" s="16" t="s">
        <v>11</v>
      </c>
      <c r="D53" s="34" t="str">
        <f>IF($F53="","",IF($F53="Unknown","N","Y"))</f>
        <v>Y</v>
      </c>
      <c r="E53" s="17"/>
      <c r="F53" s="31" t="s">
        <v>21</v>
      </c>
    </row>
    <row r="54" spans="1:6" ht="12.5" customHeight="1" x14ac:dyDescent="0.2">
      <c r="A54" s="15" t="s">
        <v>65</v>
      </c>
      <c r="B54" s="16" t="s">
        <v>11</v>
      </c>
      <c r="C54" s="16" t="s">
        <v>11</v>
      </c>
      <c r="D54" s="34" t="str">
        <f>IF($F54="","",IF($F54="Unknown","N","Y"))</f>
        <v>Y</v>
      </c>
      <c r="E54" s="17"/>
      <c r="F54" s="31" t="s">
        <v>21</v>
      </c>
    </row>
    <row r="55" spans="1:6" ht="12.5" customHeight="1" x14ac:dyDescent="0.2">
      <c r="A55" s="15" t="s">
        <v>66</v>
      </c>
      <c r="B55" s="16" t="s">
        <v>11</v>
      </c>
      <c r="C55" s="16" t="s">
        <v>8</v>
      </c>
      <c r="D55" s="34" t="str">
        <f>IF($F55="","",IF($F55="Unknown","N","Y"))</f>
        <v>Y</v>
      </c>
      <c r="E55" s="17"/>
      <c r="F55" s="31" t="s">
        <v>21</v>
      </c>
    </row>
    <row r="56" spans="1:6" ht="12.5" customHeight="1" x14ac:dyDescent="0.2">
      <c r="A56" s="15" t="s">
        <v>67</v>
      </c>
      <c r="B56" s="16" t="s">
        <v>11</v>
      </c>
      <c r="C56" s="16" t="s">
        <v>11</v>
      </c>
      <c r="D56" s="34" t="str">
        <f>IF($F56="","",IF($F56="Unknown","N","Y"))</f>
        <v>N</v>
      </c>
      <c r="E56" s="20"/>
      <c r="F56" s="31" t="s">
        <v>9</v>
      </c>
    </row>
    <row r="57" spans="1:6" ht="12.5" customHeight="1" x14ac:dyDescent="0.2">
      <c r="A57" s="15" t="s">
        <v>68</v>
      </c>
      <c r="B57" s="16" t="s">
        <v>11</v>
      </c>
      <c r="C57" s="16" t="s">
        <v>11</v>
      </c>
      <c r="D57" s="34" t="s">
        <v>11</v>
      </c>
      <c r="E57" s="17"/>
      <c r="F57" s="31" t="s">
        <v>15</v>
      </c>
    </row>
    <row r="58" spans="1:6" ht="12.5" customHeight="1" x14ac:dyDescent="0.2">
      <c r="A58" s="15" t="s">
        <v>69</v>
      </c>
      <c r="B58" s="16" t="s">
        <v>11</v>
      </c>
      <c r="C58" s="16" t="s">
        <v>11</v>
      </c>
      <c r="D58" s="34" t="str">
        <f t="shared" ref="D58:D65" si="1">IF($F58="","",IF($F58="Unknown","N","Y"))</f>
        <v>Y</v>
      </c>
      <c r="E58" s="17"/>
      <c r="F58" s="31" t="s">
        <v>21</v>
      </c>
    </row>
    <row r="59" spans="1:6" ht="12.5" customHeight="1" x14ac:dyDescent="0.2">
      <c r="A59" s="15" t="s">
        <v>70</v>
      </c>
      <c r="B59" s="16" t="s">
        <v>11</v>
      </c>
      <c r="C59" s="16" t="s">
        <v>11</v>
      </c>
      <c r="D59" s="34" t="str">
        <f t="shared" si="1"/>
        <v>Y</v>
      </c>
      <c r="E59" s="17"/>
      <c r="F59" s="31" t="s">
        <v>13</v>
      </c>
    </row>
    <row r="60" spans="1:6" ht="12.5" customHeight="1" x14ac:dyDescent="0.2">
      <c r="A60" s="15" t="s">
        <v>71</v>
      </c>
      <c r="B60" s="16" t="s">
        <v>11</v>
      </c>
      <c r="C60" s="16" t="s">
        <v>11</v>
      </c>
      <c r="D60" s="34" t="str">
        <f t="shared" si="1"/>
        <v>Y</v>
      </c>
      <c r="E60" s="17"/>
      <c r="F60" s="31" t="s">
        <v>21</v>
      </c>
    </row>
    <row r="61" spans="1:6" ht="12.5" customHeight="1" x14ac:dyDescent="0.2">
      <c r="A61" s="15" t="s">
        <v>72</v>
      </c>
      <c r="B61" s="16" t="s">
        <v>11</v>
      </c>
      <c r="C61" s="16" t="s">
        <v>11</v>
      </c>
      <c r="D61" s="34" t="str">
        <f t="shared" si="1"/>
        <v>Y</v>
      </c>
      <c r="E61" s="17"/>
      <c r="F61" s="31" t="s">
        <v>21</v>
      </c>
    </row>
    <row r="62" spans="1:6" ht="12.5" customHeight="1" x14ac:dyDescent="0.2">
      <c r="A62" s="15" t="s">
        <v>73</v>
      </c>
      <c r="B62" s="16" t="s">
        <v>11</v>
      </c>
      <c r="C62" s="16" t="s">
        <v>11</v>
      </c>
      <c r="D62" s="34" t="str">
        <f t="shared" si="1"/>
        <v>N</v>
      </c>
      <c r="E62" s="17"/>
      <c r="F62" s="31" t="s">
        <v>9</v>
      </c>
    </row>
    <row r="63" spans="1:6" ht="12.5" customHeight="1" x14ac:dyDescent="0.2">
      <c r="A63" s="15" t="s">
        <v>74</v>
      </c>
      <c r="B63" s="16" t="s">
        <v>11</v>
      </c>
      <c r="C63" s="16" t="s">
        <v>11</v>
      </c>
      <c r="D63" s="34" t="str">
        <f t="shared" si="1"/>
        <v>Y</v>
      </c>
      <c r="E63" s="17"/>
      <c r="F63" s="31" t="s">
        <v>21</v>
      </c>
    </row>
    <row r="64" spans="1:6" ht="12.5" customHeight="1" x14ac:dyDescent="0.2">
      <c r="A64" s="15" t="s">
        <v>75</v>
      </c>
      <c r="B64" s="16" t="s">
        <v>11</v>
      </c>
      <c r="C64" s="16" t="s">
        <v>11</v>
      </c>
      <c r="D64" s="34" t="str">
        <f t="shared" si="1"/>
        <v>Y</v>
      </c>
      <c r="E64" s="17"/>
      <c r="F64" s="31" t="s">
        <v>15</v>
      </c>
    </row>
    <row r="65" spans="1:6" ht="12.5" customHeight="1" x14ac:dyDescent="0.2">
      <c r="A65" s="15" t="s">
        <v>76</v>
      </c>
      <c r="B65" s="16" t="s">
        <v>11</v>
      </c>
      <c r="C65" s="16" t="s">
        <v>11</v>
      </c>
      <c r="D65" s="34" t="str">
        <f t="shared" si="1"/>
        <v>Y</v>
      </c>
      <c r="E65" s="17"/>
      <c r="F65" s="31" t="s">
        <v>21</v>
      </c>
    </row>
    <row r="66" spans="1:6" ht="12.5" customHeight="1" x14ac:dyDescent="0.2">
      <c r="A66" s="15" t="s">
        <v>77</v>
      </c>
      <c r="B66" s="16" t="s">
        <v>11</v>
      </c>
      <c r="C66" s="16" t="s">
        <v>11</v>
      </c>
      <c r="D66" s="34" t="s">
        <v>11</v>
      </c>
      <c r="E66" s="17" t="s">
        <v>78</v>
      </c>
      <c r="F66" s="31" t="s">
        <v>15</v>
      </c>
    </row>
    <row r="67" spans="1:6" ht="12.5" customHeight="1" x14ac:dyDescent="0.2">
      <c r="A67" s="15" t="s">
        <v>79</v>
      </c>
      <c r="B67" s="16" t="s">
        <v>11</v>
      </c>
      <c r="C67" s="16" t="s">
        <v>11</v>
      </c>
      <c r="D67" s="34" t="str">
        <f t="shared" ref="D67:D84" si="2">IF($F67="","",IF($F67="Unknown","N","Y"))</f>
        <v>N</v>
      </c>
      <c r="E67" s="17"/>
      <c r="F67" s="31" t="s">
        <v>9</v>
      </c>
    </row>
    <row r="68" spans="1:6" ht="12.5" customHeight="1" x14ac:dyDescent="0.2">
      <c r="A68" s="15" t="s">
        <v>80</v>
      </c>
      <c r="B68" s="16" t="s">
        <v>11</v>
      </c>
      <c r="C68" s="16" t="s">
        <v>11</v>
      </c>
      <c r="D68" s="34" t="str">
        <f t="shared" si="2"/>
        <v>Y</v>
      </c>
      <c r="E68" s="17"/>
      <c r="F68" s="31" t="s">
        <v>21</v>
      </c>
    </row>
    <row r="69" spans="1:6" ht="12.5" customHeight="1" x14ac:dyDescent="0.2">
      <c r="A69" s="15" t="s">
        <v>81</v>
      </c>
      <c r="B69" s="16" t="s">
        <v>11</v>
      </c>
      <c r="C69" s="16" t="s">
        <v>11</v>
      </c>
      <c r="D69" s="34" t="str">
        <f t="shared" si="2"/>
        <v>N</v>
      </c>
      <c r="E69" s="17"/>
      <c r="F69" s="31" t="s">
        <v>9</v>
      </c>
    </row>
    <row r="70" spans="1:6" ht="12.5" customHeight="1" x14ac:dyDescent="0.2">
      <c r="A70" s="18" t="s">
        <v>82</v>
      </c>
      <c r="B70" s="16" t="s">
        <v>11</v>
      </c>
      <c r="C70" s="16" t="s">
        <v>11</v>
      </c>
      <c r="D70" s="34" t="str">
        <f t="shared" si="2"/>
        <v>N</v>
      </c>
      <c r="E70" s="17"/>
      <c r="F70" s="31" t="s">
        <v>9</v>
      </c>
    </row>
    <row r="71" spans="1:6" ht="12.5" customHeight="1" x14ac:dyDescent="0.2">
      <c r="A71" s="15" t="s">
        <v>83</v>
      </c>
      <c r="B71" s="16" t="s">
        <v>11</v>
      </c>
      <c r="C71" s="16" t="s">
        <v>11</v>
      </c>
      <c r="D71" s="34" t="str">
        <f t="shared" si="2"/>
        <v>Y</v>
      </c>
      <c r="E71" s="17"/>
      <c r="F71" s="31" t="s">
        <v>21</v>
      </c>
    </row>
    <row r="72" spans="1:6" ht="12.5" customHeight="1" x14ac:dyDescent="0.2">
      <c r="A72" s="15" t="s">
        <v>84</v>
      </c>
      <c r="B72" s="16" t="s">
        <v>11</v>
      </c>
      <c r="C72" s="16" t="s">
        <v>8</v>
      </c>
      <c r="D72" s="34" t="str">
        <f t="shared" si="2"/>
        <v>N</v>
      </c>
      <c r="E72" s="17"/>
      <c r="F72" s="31" t="s">
        <v>9</v>
      </c>
    </row>
    <row r="73" spans="1:6" ht="12.5" customHeight="1" x14ac:dyDescent="0.2">
      <c r="A73" s="15" t="s">
        <v>85</v>
      </c>
      <c r="B73" s="16" t="s">
        <v>11</v>
      </c>
      <c r="C73" s="16" t="s">
        <v>11</v>
      </c>
      <c r="D73" s="34" t="str">
        <f t="shared" si="2"/>
        <v>Y</v>
      </c>
      <c r="E73" s="17"/>
      <c r="F73" s="31" t="s">
        <v>21</v>
      </c>
    </row>
    <row r="74" spans="1:6" ht="12.5" customHeight="1" x14ac:dyDescent="0.2">
      <c r="A74" s="18" t="s">
        <v>86</v>
      </c>
      <c r="B74" s="19" t="s">
        <v>8</v>
      </c>
      <c r="C74" s="19" t="s">
        <v>8</v>
      </c>
      <c r="D74" s="34" t="str">
        <f t="shared" si="2"/>
        <v>N</v>
      </c>
      <c r="E74" s="20"/>
      <c r="F74" s="31" t="s">
        <v>9</v>
      </c>
    </row>
    <row r="75" spans="1:6" ht="12.5" customHeight="1" x14ac:dyDescent="0.2">
      <c r="A75" s="15" t="s">
        <v>87</v>
      </c>
      <c r="B75" s="16" t="s">
        <v>11</v>
      </c>
      <c r="C75" s="16" t="s">
        <v>11</v>
      </c>
      <c r="D75" s="34" t="str">
        <f t="shared" si="2"/>
        <v>Y</v>
      </c>
      <c r="E75" s="17"/>
      <c r="F75" s="31" t="s">
        <v>21</v>
      </c>
    </row>
    <row r="76" spans="1:6" ht="12.5" customHeight="1" x14ac:dyDescent="0.2">
      <c r="A76" s="15" t="s">
        <v>88</v>
      </c>
      <c r="B76" s="16" t="s">
        <v>11</v>
      </c>
      <c r="C76" s="16" t="s">
        <v>11</v>
      </c>
      <c r="D76" s="34" t="str">
        <f t="shared" si="2"/>
        <v>Y</v>
      </c>
      <c r="E76" s="17"/>
      <c r="F76" s="31" t="s">
        <v>21</v>
      </c>
    </row>
    <row r="77" spans="1:6" ht="12.5" customHeight="1" x14ac:dyDescent="0.2">
      <c r="A77" s="15" t="s">
        <v>89</v>
      </c>
      <c r="B77" s="16" t="s">
        <v>11</v>
      </c>
      <c r="C77" s="16" t="s">
        <v>11</v>
      </c>
      <c r="D77" s="34" t="str">
        <f t="shared" si="2"/>
        <v>N</v>
      </c>
      <c r="E77" s="20"/>
      <c r="F77" s="31" t="s">
        <v>9</v>
      </c>
    </row>
    <row r="78" spans="1:6" ht="12.5" customHeight="1" x14ac:dyDescent="0.2">
      <c r="A78" s="15" t="s">
        <v>90</v>
      </c>
      <c r="B78" s="16" t="s">
        <v>11</v>
      </c>
      <c r="C78" s="16" t="s">
        <v>11</v>
      </c>
      <c r="D78" s="34" t="str">
        <f t="shared" si="2"/>
        <v>Y</v>
      </c>
      <c r="E78" s="17"/>
      <c r="F78" s="31" t="s">
        <v>21</v>
      </c>
    </row>
    <row r="79" spans="1:6" ht="12.5" customHeight="1" x14ac:dyDescent="0.2">
      <c r="A79" s="15" t="s">
        <v>91</v>
      </c>
      <c r="B79" s="16" t="s">
        <v>11</v>
      </c>
      <c r="C79" s="16" t="s">
        <v>8</v>
      </c>
      <c r="D79" s="34" t="str">
        <f t="shared" si="2"/>
        <v>Y</v>
      </c>
      <c r="E79" s="17"/>
      <c r="F79" s="31" t="s">
        <v>21</v>
      </c>
    </row>
    <row r="80" spans="1:6" ht="12.5" customHeight="1" x14ac:dyDescent="0.2">
      <c r="A80" s="15" t="s">
        <v>92</v>
      </c>
      <c r="B80" s="16" t="s">
        <v>11</v>
      </c>
      <c r="C80" s="16" t="s">
        <v>11</v>
      </c>
      <c r="D80" s="34" t="str">
        <f t="shared" si="2"/>
        <v>N</v>
      </c>
      <c r="E80" s="17"/>
      <c r="F80" s="31" t="s">
        <v>9</v>
      </c>
    </row>
    <row r="81" spans="1:6" ht="12.5" customHeight="1" x14ac:dyDescent="0.2">
      <c r="A81" s="15" t="s">
        <v>93</v>
      </c>
      <c r="B81" s="16" t="s">
        <v>11</v>
      </c>
      <c r="C81" s="16" t="s">
        <v>11</v>
      </c>
      <c r="D81" s="34" t="str">
        <f t="shared" si="2"/>
        <v>Y</v>
      </c>
      <c r="E81" s="17"/>
      <c r="F81" s="31" t="s">
        <v>21</v>
      </c>
    </row>
    <row r="82" spans="1:6" ht="12.5" customHeight="1" x14ac:dyDescent="0.2">
      <c r="A82" s="15" t="s">
        <v>94</v>
      </c>
      <c r="B82" s="16" t="s">
        <v>11</v>
      </c>
      <c r="C82" s="16" t="s">
        <v>11</v>
      </c>
      <c r="D82" s="34" t="str">
        <f t="shared" si="2"/>
        <v>Y</v>
      </c>
      <c r="E82" s="17"/>
      <c r="F82" s="31" t="s">
        <v>21</v>
      </c>
    </row>
    <row r="83" spans="1:6" ht="12.5" customHeight="1" x14ac:dyDescent="0.2">
      <c r="A83" s="15" t="s">
        <v>95</v>
      </c>
      <c r="B83" s="16" t="s">
        <v>11</v>
      </c>
      <c r="C83" s="16" t="s">
        <v>11</v>
      </c>
      <c r="D83" s="34" t="str">
        <f t="shared" si="2"/>
        <v>Y</v>
      </c>
      <c r="E83" s="17"/>
      <c r="F83" s="31" t="s">
        <v>13</v>
      </c>
    </row>
    <row r="84" spans="1:6" ht="12.5" customHeight="1" x14ac:dyDescent="0.2">
      <c r="A84" s="15" t="s">
        <v>96</v>
      </c>
      <c r="B84" s="16" t="s">
        <v>11</v>
      </c>
      <c r="C84" s="16" t="s">
        <v>11</v>
      </c>
      <c r="D84" s="34" t="str">
        <f t="shared" si="2"/>
        <v>Y</v>
      </c>
      <c r="E84" s="17"/>
      <c r="F84" s="31" t="s">
        <v>21</v>
      </c>
    </row>
    <row r="85" spans="1:6" ht="12.5" customHeight="1" x14ac:dyDescent="0.2">
      <c r="A85" s="15" t="s">
        <v>97</v>
      </c>
      <c r="B85" s="16" t="s">
        <v>11</v>
      </c>
      <c r="C85" s="16" t="s">
        <v>11</v>
      </c>
      <c r="D85" s="34" t="s">
        <v>11</v>
      </c>
      <c r="E85" s="17"/>
      <c r="F85" s="31" t="s">
        <v>15</v>
      </c>
    </row>
    <row r="86" spans="1:6" ht="12.5" customHeight="1" x14ac:dyDescent="0.2">
      <c r="A86" s="15" t="s">
        <v>98</v>
      </c>
      <c r="B86" s="16" t="s">
        <v>11</v>
      </c>
      <c r="C86" s="16" t="s">
        <v>8</v>
      </c>
      <c r="D86" s="34" t="str">
        <f>IF($F86="","",IF($F86="Unknown","N","Y"))</f>
        <v>N</v>
      </c>
      <c r="E86" s="17"/>
      <c r="F86" s="31" t="s">
        <v>9</v>
      </c>
    </row>
    <row r="87" spans="1:6" ht="12.5" customHeight="1" x14ac:dyDescent="0.2">
      <c r="A87" s="15" t="s">
        <v>99</v>
      </c>
      <c r="B87" s="16" t="s">
        <v>11</v>
      </c>
      <c r="C87" s="16" t="s">
        <v>8</v>
      </c>
      <c r="D87" s="34" t="str">
        <f>IF($F87="","",IF($F87="Unknown","N","Y"))</f>
        <v>N</v>
      </c>
      <c r="E87" s="17"/>
      <c r="F87" s="31" t="s">
        <v>9</v>
      </c>
    </row>
    <row r="88" spans="1:6" ht="12.5" customHeight="1" x14ac:dyDescent="0.2">
      <c r="A88" s="15" t="s">
        <v>100</v>
      </c>
      <c r="B88" s="16" t="s">
        <v>11</v>
      </c>
      <c r="C88" s="16" t="s">
        <v>11</v>
      </c>
      <c r="D88" s="34" t="s">
        <v>11</v>
      </c>
      <c r="E88" s="17"/>
      <c r="F88" s="31" t="s">
        <v>15</v>
      </c>
    </row>
    <row r="89" spans="1:6" ht="12.5" customHeight="1" x14ac:dyDescent="0.2">
      <c r="A89" s="15" t="s">
        <v>101</v>
      </c>
      <c r="B89" s="16" t="s">
        <v>11</v>
      </c>
      <c r="C89" s="16" t="s">
        <v>11</v>
      </c>
      <c r="D89" s="34" t="str">
        <f t="shared" ref="D89:D118" si="3">IF($F89="","",IF($F89="Unknown","N","Y"))</f>
        <v>Y</v>
      </c>
      <c r="E89" s="17"/>
      <c r="F89" s="31" t="s">
        <v>21</v>
      </c>
    </row>
    <row r="90" spans="1:6" ht="12.5" customHeight="1" x14ac:dyDescent="0.2">
      <c r="A90" s="15" t="s">
        <v>102</v>
      </c>
      <c r="B90" s="16" t="s">
        <v>11</v>
      </c>
      <c r="C90" s="16" t="s">
        <v>11</v>
      </c>
      <c r="D90" s="34" t="str">
        <f t="shared" si="3"/>
        <v>Y</v>
      </c>
      <c r="E90" s="17"/>
      <c r="F90" s="31" t="s">
        <v>21</v>
      </c>
    </row>
    <row r="91" spans="1:6" ht="12.5" customHeight="1" x14ac:dyDescent="0.2">
      <c r="A91" s="15" t="s">
        <v>103</v>
      </c>
      <c r="B91" s="16" t="s">
        <v>11</v>
      </c>
      <c r="C91" s="16" t="s">
        <v>11</v>
      </c>
      <c r="D91" s="34" t="str">
        <f t="shared" si="3"/>
        <v>N</v>
      </c>
      <c r="E91" s="17"/>
      <c r="F91" s="31" t="s">
        <v>9</v>
      </c>
    </row>
    <row r="92" spans="1:6" ht="12.5" customHeight="1" x14ac:dyDescent="0.2">
      <c r="A92" s="18" t="s">
        <v>104</v>
      </c>
      <c r="B92" s="16" t="s">
        <v>11</v>
      </c>
      <c r="C92" s="16" t="s">
        <v>8</v>
      </c>
      <c r="D92" s="34" t="str">
        <f t="shared" si="3"/>
        <v>Y</v>
      </c>
      <c r="E92" s="17"/>
      <c r="F92" s="31" t="s">
        <v>21</v>
      </c>
    </row>
    <row r="93" spans="1:6" ht="12.5" customHeight="1" x14ac:dyDescent="0.2">
      <c r="A93" s="15" t="s">
        <v>105</v>
      </c>
      <c r="B93" s="16" t="s">
        <v>11</v>
      </c>
      <c r="C93" s="16" t="s">
        <v>11</v>
      </c>
      <c r="D93" s="34" t="str">
        <f t="shared" si="3"/>
        <v>Y</v>
      </c>
      <c r="E93" s="17"/>
      <c r="F93" s="31" t="s">
        <v>21</v>
      </c>
    </row>
    <row r="94" spans="1:6" ht="12.5" customHeight="1" x14ac:dyDescent="0.2">
      <c r="A94" s="15" t="s">
        <v>106</v>
      </c>
      <c r="B94" s="16" t="s">
        <v>11</v>
      </c>
      <c r="C94" s="16" t="s">
        <v>11</v>
      </c>
      <c r="D94" s="34" t="str">
        <f t="shared" si="3"/>
        <v>N</v>
      </c>
      <c r="E94" s="17"/>
      <c r="F94" s="31" t="s">
        <v>9</v>
      </c>
    </row>
    <row r="95" spans="1:6" ht="12.5" customHeight="1" x14ac:dyDescent="0.2">
      <c r="A95" s="15" t="s">
        <v>107</v>
      </c>
      <c r="B95" s="16" t="s">
        <v>11</v>
      </c>
      <c r="C95" s="16" t="s">
        <v>8</v>
      </c>
      <c r="D95" s="34" t="str">
        <f t="shared" si="3"/>
        <v>Y</v>
      </c>
      <c r="E95" s="17"/>
      <c r="F95" s="31" t="s">
        <v>21</v>
      </c>
    </row>
    <row r="96" spans="1:6" ht="12.5" customHeight="1" x14ac:dyDescent="0.2">
      <c r="A96" s="15" t="s">
        <v>108</v>
      </c>
      <c r="B96" s="16" t="s">
        <v>11</v>
      </c>
      <c r="C96" s="16" t="s">
        <v>11</v>
      </c>
      <c r="D96" s="34" t="str">
        <f t="shared" si="3"/>
        <v>N</v>
      </c>
      <c r="E96" s="17"/>
      <c r="F96" s="31" t="s">
        <v>9</v>
      </c>
    </row>
    <row r="97" spans="1:6" ht="12.5" customHeight="1" x14ac:dyDescent="0.2">
      <c r="A97" s="15" t="s">
        <v>109</v>
      </c>
      <c r="B97" s="16" t="s">
        <v>11</v>
      </c>
      <c r="C97" s="16" t="s">
        <v>11</v>
      </c>
      <c r="D97" s="34" t="str">
        <f t="shared" si="3"/>
        <v>Y</v>
      </c>
      <c r="E97" s="17"/>
      <c r="F97" s="31" t="s">
        <v>21</v>
      </c>
    </row>
    <row r="98" spans="1:6" ht="12.5" customHeight="1" x14ac:dyDescent="0.2">
      <c r="A98" s="15" t="s">
        <v>110</v>
      </c>
      <c r="B98" s="16" t="s">
        <v>11</v>
      </c>
      <c r="C98" s="16" t="s">
        <v>11</v>
      </c>
      <c r="D98" s="34" t="str">
        <f t="shared" si="3"/>
        <v>N</v>
      </c>
      <c r="E98" s="17"/>
      <c r="F98" s="31" t="s">
        <v>9</v>
      </c>
    </row>
    <row r="99" spans="1:6" ht="12.5" customHeight="1" x14ac:dyDescent="0.2">
      <c r="A99" s="15" t="s">
        <v>111</v>
      </c>
      <c r="B99" s="16" t="s">
        <v>11</v>
      </c>
      <c r="C99" s="16" t="s">
        <v>11</v>
      </c>
      <c r="D99" s="34" t="str">
        <f t="shared" si="3"/>
        <v>Y</v>
      </c>
      <c r="E99" s="17"/>
      <c r="F99" s="31" t="s">
        <v>21</v>
      </c>
    </row>
    <row r="100" spans="1:6" ht="12.5" customHeight="1" x14ac:dyDescent="0.2">
      <c r="A100" s="18" t="s">
        <v>112</v>
      </c>
      <c r="B100" s="16" t="s">
        <v>11</v>
      </c>
      <c r="C100" s="16" t="s">
        <v>8</v>
      </c>
      <c r="D100" s="34" t="str">
        <f t="shared" si="3"/>
        <v>N</v>
      </c>
      <c r="E100" s="17"/>
      <c r="F100" s="31" t="s">
        <v>9</v>
      </c>
    </row>
    <row r="101" spans="1:6" ht="12.5" customHeight="1" x14ac:dyDescent="0.2">
      <c r="A101" s="15" t="s">
        <v>113</v>
      </c>
      <c r="B101" s="16" t="s">
        <v>11</v>
      </c>
      <c r="C101" s="16" t="s">
        <v>8</v>
      </c>
      <c r="D101" s="34" t="str">
        <f t="shared" si="3"/>
        <v>Y</v>
      </c>
      <c r="E101" s="17"/>
      <c r="F101" s="31" t="s">
        <v>21</v>
      </c>
    </row>
    <row r="102" spans="1:6" ht="12.5" customHeight="1" x14ac:dyDescent="0.2">
      <c r="A102" s="15" t="s">
        <v>114</v>
      </c>
      <c r="B102" s="16" t="s">
        <v>11</v>
      </c>
      <c r="C102" s="16" t="s">
        <v>11</v>
      </c>
      <c r="D102" s="34" t="str">
        <f t="shared" si="3"/>
        <v>Y</v>
      </c>
      <c r="E102" s="17"/>
      <c r="F102" s="31" t="s">
        <v>21</v>
      </c>
    </row>
    <row r="103" spans="1:6" ht="12.5" customHeight="1" x14ac:dyDescent="0.2">
      <c r="A103" s="15" t="s">
        <v>115</v>
      </c>
      <c r="B103" s="16" t="s">
        <v>11</v>
      </c>
      <c r="C103" s="16" t="s">
        <v>11</v>
      </c>
      <c r="D103" s="34" t="str">
        <f t="shared" si="3"/>
        <v>Y</v>
      </c>
      <c r="E103" s="17"/>
      <c r="F103" s="31" t="s">
        <v>21</v>
      </c>
    </row>
    <row r="104" spans="1:6" ht="12.5" customHeight="1" x14ac:dyDescent="0.2">
      <c r="A104" s="18" t="s">
        <v>116</v>
      </c>
      <c r="B104" s="16" t="s">
        <v>11</v>
      </c>
      <c r="C104" s="16" t="s">
        <v>8</v>
      </c>
      <c r="D104" s="34" t="str">
        <f t="shared" si="3"/>
        <v>N</v>
      </c>
      <c r="E104" s="17"/>
      <c r="F104" s="31" t="s">
        <v>9</v>
      </c>
    </row>
    <row r="105" spans="1:6" ht="12.5" customHeight="1" x14ac:dyDescent="0.2">
      <c r="A105" s="18" t="s">
        <v>117</v>
      </c>
      <c r="B105" s="16" t="s">
        <v>11</v>
      </c>
      <c r="C105" s="16" t="s">
        <v>8</v>
      </c>
      <c r="D105" s="34" t="str">
        <f t="shared" si="3"/>
        <v>N</v>
      </c>
      <c r="E105" s="17"/>
      <c r="F105" s="31" t="s">
        <v>9</v>
      </c>
    </row>
    <row r="106" spans="1:6" ht="12.5" customHeight="1" x14ac:dyDescent="0.2">
      <c r="A106" s="15" t="s">
        <v>118</v>
      </c>
      <c r="B106" s="16" t="s">
        <v>11</v>
      </c>
      <c r="C106" s="16" t="s">
        <v>11</v>
      </c>
      <c r="D106" s="34" t="str">
        <f t="shared" si="3"/>
        <v>N</v>
      </c>
      <c r="E106" s="17"/>
      <c r="F106" s="31" t="s">
        <v>9</v>
      </c>
    </row>
    <row r="107" spans="1:6" ht="12.5" customHeight="1" x14ac:dyDescent="0.2">
      <c r="A107" s="15" t="s">
        <v>119</v>
      </c>
      <c r="B107" s="16" t="s">
        <v>11</v>
      </c>
      <c r="C107" s="16" t="s">
        <v>11</v>
      </c>
      <c r="D107" s="34" t="str">
        <f t="shared" si="3"/>
        <v>Y</v>
      </c>
      <c r="E107" s="17"/>
      <c r="F107" s="31" t="s">
        <v>21</v>
      </c>
    </row>
    <row r="108" spans="1:6" ht="12.5" customHeight="1" x14ac:dyDescent="0.2">
      <c r="A108" s="15" t="s">
        <v>120</v>
      </c>
      <c r="B108" s="16" t="s">
        <v>11</v>
      </c>
      <c r="C108" s="16" t="s">
        <v>8</v>
      </c>
      <c r="D108" s="34" t="str">
        <f t="shared" si="3"/>
        <v>Y</v>
      </c>
      <c r="E108" s="17"/>
      <c r="F108" s="31" t="s">
        <v>21</v>
      </c>
    </row>
    <row r="109" spans="1:6" ht="12.5" customHeight="1" x14ac:dyDescent="0.2">
      <c r="A109" s="15" t="s">
        <v>121</v>
      </c>
      <c r="B109" s="16" t="s">
        <v>11</v>
      </c>
      <c r="C109" s="16" t="s">
        <v>11</v>
      </c>
      <c r="D109" s="34" t="str">
        <f t="shared" si="3"/>
        <v>Y</v>
      </c>
      <c r="E109" s="17"/>
      <c r="F109" s="31" t="s">
        <v>21</v>
      </c>
    </row>
    <row r="110" spans="1:6" ht="12.5" customHeight="1" x14ac:dyDescent="0.2">
      <c r="A110" s="15" t="s">
        <v>122</v>
      </c>
      <c r="B110" s="16" t="s">
        <v>11</v>
      </c>
      <c r="C110" s="16" t="s">
        <v>11</v>
      </c>
      <c r="D110" s="34" t="str">
        <f t="shared" si="3"/>
        <v>Y</v>
      </c>
      <c r="E110" s="17"/>
      <c r="F110" s="31" t="s">
        <v>21</v>
      </c>
    </row>
    <row r="111" spans="1:6" ht="12.5" customHeight="1" x14ac:dyDescent="0.2">
      <c r="A111" s="15" t="s">
        <v>123</v>
      </c>
      <c r="B111" s="16" t="s">
        <v>11</v>
      </c>
      <c r="C111" s="16" t="s">
        <v>8</v>
      </c>
      <c r="D111" s="34" t="str">
        <f t="shared" si="3"/>
        <v>N</v>
      </c>
      <c r="E111" s="17"/>
      <c r="F111" s="31" t="s">
        <v>9</v>
      </c>
    </row>
    <row r="112" spans="1:6" ht="12.5" customHeight="1" x14ac:dyDescent="0.2">
      <c r="A112" s="15" t="s">
        <v>124</v>
      </c>
      <c r="B112" s="16" t="s">
        <v>11</v>
      </c>
      <c r="C112" s="16" t="s">
        <v>11</v>
      </c>
      <c r="D112" s="34" t="str">
        <f t="shared" si="3"/>
        <v>Y</v>
      </c>
      <c r="E112" s="17"/>
      <c r="F112" s="31" t="s">
        <v>21</v>
      </c>
    </row>
    <row r="113" spans="1:6" ht="12.5" customHeight="1" x14ac:dyDescent="0.2">
      <c r="A113" s="15" t="s">
        <v>125</v>
      </c>
      <c r="B113" s="16" t="s">
        <v>11</v>
      </c>
      <c r="C113" s="16" t="s">
        <v>11</v>
      </c>
      <c r="D113" s="34" t="str">
        <f t="shared" si="3"/>
        <v>N</v>
      </c>
      <c r="E113" s="17"/>
      <c r="F113" s="31" t="s">
        <v>9</v>
      </c>
    </row>
    <row r="114" spans="1:6" ht="12.5" customHeight="1" x14ac:dyDescent="0.2">
      <c r="A114" s="15" t="s">
        <v>126</v>
      </c>
      <c r="B114" s="16" t="s">
        <v>11</v>
      </c>
      <c r="C114" s="16" t="s">
        <v>11</v>
      </c>
      <c r="D114" s="34" t="str">
        <f t="shared" si="3"/>
        <v>Y</v>
      </c>
      <c r="E114" s="17"/>
      <c r="F114" s="31" t="s">
        <v>21</v>
      </c>
    </row>
    <row r="115" spans="1:6" ht="12.5" customHeight="1" x14ac:dyDescent="0.2">
      <c r="A115" s="18" t="s">
        <v>127</v>
      </c>
      <c r="B115" s="16" t="s">
        <v>11</v>
      </c>
      <c r="C115" s="16" t="s">
        <v>8</v>
      </c>
      <c r="D115" s="34" t="str">
        <f t="shared" si="3"/>
        <v>Y</v>
      </c>
      <c r="E115" s="17"/>
      <c r="F115" s="31" t="s">
        <v>13</v>
      </c>
    </row>
    <row r="116" spans="1:6" ht="12.5" customHeight="1" x14ac:dyDescent="0.2">
      <c r="A116" s="15" t="s">
        <v>128</v>
      </c>
      <c r="B116" s="16" t="s">
        <v>11</v>
      </c>
      <c r="C116" s="16" t="s">
        <v>11</v>
      </c>
      <c r="D116" s="34" t="str">
        <f t="shared" si="3"/>
        <v>N</v>
      </c>
      <c r="E116" s="17"/>
      <c r="F116" s="31" t="s">
        <v>9</v>
      </c>
    </row>
    <row r="117" spans="1:6" ht="12.5" customHeight="1" x14ac:dyDescent="0.2">
      <c r="A117" s="15" t="s">
        <v>129</v>
      </c>
      <c r="B117" s="16" t="s">
        <v>11</v>
      </c>
      <c r="C117" s="16" t="s">
        <v>11</v>
      </c>
      <c r="D117" s="34" t="str">
        <f t="shared" si="3"/>
        <v>N</v>
      </c>
      <c r="E117" s="17"/>
      <c r="F117" s="31" t="s">
        <v>9</v>
      </c>
    </row>
    <row r="118" spans="1:6" ht="12.5" customHeight="1" x14ac:dyDescent="0.2">
      <c r="A118" s="15" t="s">
        <v>130</v>
      </c>
      <c r="B118" s="16" t="s">
        <v>11</v>
      </c>
      <c r="C118" s="16" t="s">
        <v>8</v>
      </c>
      <c r="D118" s="34" t="str">
        <f t="shared" si="3"/>
        <v>Y</v>
      </c>
      <c r="E118" s="17"/>
      <c r="F118" s="31" t="s">
        <v>21</v>
      </c>
    </row>
    <row r="119" spans="1:6" ht="12.5" customHeight="1" x14ac:dyDescent="0.2">
      <c r="A119" s="15" t="s">
        <v>131</v>
      </c>
      <c r="B119" s="16" t="s">
        <v>11</v>
      </c>
      <c r="C119" s="16" t="s">
        <v>11</v>
      </c>
      <c r="D119" s="34" t="s">
        <v>11</v>
      </c>
      <c r="E119" s="17"/>
      <c r="F119" s="31" t="s">
        <v>15</v>
      </c>
    </row>
    <row r="120" spans="1:6" ht="12.5" customHeight="1" x14ac:dyDescent="0.2">
      <c r="A120" s="15" t="s">
        <v>132</v>
      </c>
      <c r="B120" s="16" t="s">
        <v>11</v>
      </c>
      <c r="C120" s="16" t="s">
        <v>11</v>
      </c>
      <c r="D120" s="34" t="str">
        <f t="shared" ref="D120:D129" si="4">IF($F120="","",IF($F120="Unknown","N","Y"))</f>
        <v>Y</v>
      </c>
      <c r="E120" s="17"/>
      <c r="F120" s="31" t="s">
        <v>15</v>
      </c>
    </row>
    <row r="121" spans="1:6" ht="12.5" customHeight="1" x14ac:dyDescent="0.2">
      <c r="A121" s="15" t="s">
        <v>133</v>
      </c>
      <c r="B121" s="16" t="s">
        <v>11</v>
      </c>
      <c r="C121" s="16" t="s">
        <v>11</v>
      </c>
      <c r="D121" s="34" t="str">
        <f t="shared" si="4"/>
        <v>Y</v>
      </c>
      <c r="E121" s="17"/>
      <c r="F121" s="31" t="s">
        <v>21</v>
      </c>
    </row>
    <row r="122" spans="1:6" ht="12.5" customHeight="1" x14ac:dyDescent="0.2">
      <c r="A122" s="15" t="s">
        <v>134</v>
      </c>
      <c r="B122" s="16" t="s">
        <v>11</v>
      </c>
      <c r="C122" s="16" t="s">
        <v>8</v>
      </c>
      <c r="D122" s="34" t="str">
        <f t="shared" si="4"/>
        <v>N</v>
      </c>
      <c r="E122" s="17"/>
      <c r="F122" s="31" t="s">
        <v>9</v>
      </c>
    </row>
    <row r="123" spans="1:6" ht="12.5" customHeight="1" x14ac:dyDescent="0.2">
      <c r="A123" s="15" t="s">
        <v>135</v>
      </c>
      <c r="B123" s="16" t="s">
        <v>11</v>
      </c>
      <c r="C123" s="16" t="s">
        <v>8</v>
      </c>
      <c r="D123" s="34" t="str">
        <f t="shared" si="4"/>
        <v>N</v>
      </c>
      <c r="E123" s="17"/>
      <c r="F123" s="31" t="s">
        <v>9</v>
      </c>
    </row>
    <row r="124" spans="1:6" ht="12.5" customHeight="1" x14ac:dyDescent="0.2">
      <c r="A124" s="18" t="s">
        <v>136</v>
      </c>
      <c r="B124" s="16" t="s">
        <v>11</v>
      </c>
      <c r="C124" s="16" t="s">
        <v>8</v>
      </c>
      <c r="D124" s="34" t="str">
        <f t="shared" si="4"/>
        <v>Y</v>
      </c>
      <c r="E124" s="17"/>
      <c r="F124" s="31" t="s">
        <v>21</v>
      </c>
    </row>
    <row r="125" spans="1:6" ht="12.5" customHeight="1" x14ac:dyDescent="0.2">
      <c r="A125" s="15" t="s">
        <v>137</v>
      </c>
      <c r="B125" s="16" t="s">
        <v>11</v>
      </c>
      <c r="C125" s="16" t="s">
        <v>11</v>
      </c>
      <c r="D125" s="34" t="str">
        <f t="shared" si="4"/>
        <v>Y</v>
      </c>
      <c r="E125" s="17"/>
      <c r="F125" s="31" t="s">
        <v>15</v>
      </c>
    </row>
    <row r="126" spans="1:6" ht="12.5" customHeight="1" x14ac:dyDescent="0.2">
      <c r="A126" s="18" t="s">
        <v>138</v>
      </c>
      <c r="B126" s="16" t="s">
        <v>11</v>
      </c>
      <c r="C126" s="16" t="s">
        <v>8</v>
      </c>
      <c r="D126" s="34" t="str">
        <f t="shared" si="4"/>
        <v>N</v>
      </c>
      <c r="E126" s="17"/>
      <c r="F126" s="31" t="s">
        <v>9</v>
      </c>
    </row>
    <row r="127" spans="1:6" ht="12.5" customHeight="1" x14ac:dyDescent="0.2">
      <c r="A127" s="15" t="s">
        <v>139</v>
      </c>
      <c r="B127" s="16" t="s">
        <v>11</v>
      </c>
      <c r="C127" s="16" t="s">
        <v>11</v>
      </c>
      <c r="D127" s="34" t="str">
        <f t="shared" si="4"/>
        <v>Y</v>
      </c>
      <c r="E127" s="17"/>
      <c r="F127" s="31" t="s">
        <v>21</v>
      </c>
    </row>
    <row r="128" spans="1:6" ht="12.5" customHeight="1" x14ac:dyDescent="0.2">
      <c r="A128" s="15" t="s">
        <v>140</v>
      </c>
      <c r="B128" s="16" t="s">
        <v>11</v>
      </c>
      <c r="C128" s="16" t="s">
        <v>11</v>
      </c>
      <c r="D128" s="34" t="str">
        <f t="shared" si="4"/>
        <v>Y</v>
      </c>
      <c r="E128" s="17"/>
      <c r="F128" s="31" t="s">
        <v>15</v>
      </c>
    </row>
    <row r="129" spans="1:6" ht="12.5" customHeight="1" x14ac:dyDescent="0.2">
      <c r="A129" s="15" t="s">
        <v>141</v>
      </c>
      <c r="B129" s="16" t="s">
        <v>11</v>
      </c>
      <c r="C129" s="16" t="s">
        <v>11</v>
      </c>
      <c r="D129" s="34" t="str">
        <f t="shared" si="4"/>
        <v>N</v>
      </c>
      <c r="E129" s="17"/>
      <c r="F129" s="31" t="s">
        <v>9</v>
      </c>
    </row>
    <row r="130" spans="1:6" ht="12.5" customHeight="1" x14ac:dyDescent="0.2">
      <c r="A130" s="15" t="s">
        <v>142</v>
      </c>
      <c r="B130" s="16" t="s">
        <v>11</v>
      </c>
      <c r="C130" s="16" t="s">
        <v>11</v>
      </c>
      <c r="D130" s="34" t="s">
        <v>11</v>
      </c>
      <c r="E130" s="17"/>
      <c r="F130" s="31" t="s">
        <v>15</v>
      </c>
    </row>
    <row r="131" spans="1:6" ht="12.5" customHeight="1" x14ac:dyDescent="0.2">
      <c r="A131" s="15" t="s">
        <v>143</v>
      </c>
      <c r="B131" s="16" t="s">
        <v>11</v>
      </c>
      <c r="C131" s="16" t="s">
        <v>11</v>
      </c>
      <c r="D131" s="34" t="str">
        <f t="shared" ref="D131:D144" si="5">IF($F131="","",IF($F131="Unknown","N","Y"))</f>
        <v>Y</v>
      </c>
      <c r="E131" s="17"/>
      <c r="F131" s="31" t="s">
        <v>21</v>
      </c>
    </row>
    <row r="132" spans="1:6" ht="12.5" customHeight="1" x14ac:dyDescent="0.2">
      <c r="A132" s="15" t="s">
        <v>144</v>
      </c>
      <c r="B132" s="16" t="s">
        <v>11</v>
      </c>
      <c r="C132" s="16" t="s">
        <v>11</v>
      </c>
      <c r="D132" s="34" t="str">
        <f t="shared" si="5"/>
        <v>Y</v>
      </c>
      <c r="E132" s="17"/>
      <c r="F132" s="31" t="s">
        <v>21</v>
      </c>
    </row>
    <row r="133" spans="1:6" ht="12.5" customHeight="1" x14ac:dyDescent="0.2">
      <c r="A133" s="15" t="s">
        <v>145</v>
      </c>
      <c r="B133" s="16" t="s">
        <v>11</v>
      </c>
      <c r="C133" s="16" t="s">
        <v>11</v>
      </c>
      <c r="D133" s="34" t="str">
        <f t="shared" si="5"/>
        <v>Y</v>
      </c>
      <c r="E133" s="17"/>
      <c r="F133" s="31" t="s">
        <v>21</v>
      </c>
    </row>
    <row r="134" spans="1:6" ht="12.5" customHeight="1" x14ac:dyDescent="0.2">
      <c r="A134" s="15" t="s">
        <v>146</v>
      </c>
      <c r="B134" s="16" t="s">
        <v>11</v>
      </c>
      <c r="C134" s="16" t="s">
        <v>11</v>
      </c>
      <c r="D134" s="34" t="str">
        <f t="shared" si="5"/>
        <v>Y</v>
      </c>
      <c r="E134" s="17"/>
      <c r="F134" s="31" t="s">
        <v>15</v>
      </c>
    </row>
    <row r="135" spans="1:6" ht="12.5" customHeight="1" x14ac:dyDescent="0.2">
      <c r="A135" s="15" t="s">
        <v>147</v>
      </c>
      <c r="B135" s="16" t="s">
        <v>11</v>
      </c>
      <c r="C135" s="16" t="s">
        <v>11</v>
      </c>
      <c r="D135" s="34" t="str">
        <f t="shared" si="5"/>
        <v>Y</v>
      </c>
      <c r="E135" s="17"/>
      <c r="F135" s="31" t="s">
        <v>21</v>
      </c>
    </row>
    <row r="136" spans="1:6" ht="12.5" customHeight="1" x14ac:dyDescent="0.2">
      <c r="A136" s="15" t="s">
        <v>148</v>
      </c>
      <c r="B136" s="16" t="s">
        <v>11</v>
      </c>
      <c r="C136" s="16" t="s">
        <v>11</v>
      </c>
      <c r="D136" s="34" t="str">
        <f t="shared" si="5"/>
        <v>Y</v>
      </c>
      <c r="E136" s="17"/>
      <c r="F136" s="31" t="s">
        <v>21</v>
      </c>
    </row>
    <row r="137" spans="1:6" ht="12.5" customHeight="1" x14ac:dyDescent="0.2">
      <c r="A137" s="18" t="s">
        <v>149</v>
      </c>
      <c r="B137" s="19" t="s">
        <v>8</v>
      </c>
      <c r="C137" s="19" t="s">
        <v>8</v>
      </c>
      <c r="D137" s="34" t="str">
        <f t="shared" si="5"/>
        <v>N</v>
      </c>
      <c r="E137" s="20"/>
      <c r="F137" s="31" t="s">
        <v>9</v>
      </c>
    </row>
    <row r="138" spans="1:6" ht="12.5" customHeight="1" x14ac:dyDescent="0.2">
      <c r="A138" s="18" t="s">
        <v>150</v>
      </c>
      <c r="B138" s="16" t="s">
        <v>11</v>
      </c>
      <c r="C138" s="16" t="s">
        <v>8</v>
      </c>
      <c r="D138" s="34" t="str">
        <f t="shared" si="5"/>
        <v>N</v>
      </c>
      <c r="E138" s="17"/>
      <c r="F138" s="31" t="s">
        <v>9</v>
      </c>
    </row>
    <row r="139" spans="1:6" ht="12.5" customHeight="1" x14ac:dyDescent="0.2">
      <c r="A139" s="15" t="s">
        <v>151</v>
      </c>
      <c r="B139" s="16" t="s">
        <v>11</v>
      </c>
      <c r="C139" s="16" t="s">
        <v>11</v>
      </c>
      <c r="D139" s="34" t="str">
        <f t="shared" si="5"/>
        <v>Y</v>
      </c>
      <c r="E139" s="17"/>
      <c r="F139" s="31" t="s">
        <v>21</v>
      </c>
    </row>
    <row r="140" spans="1:6" ht="12.5" customHeight="1" x14ac:dyDescent="0.2">
      <c r="A140" s="15" t="s">
        <v>152</v>
      </c>
      <c r="B140" s="16" t="s">
        <v>11</v>
      </c>
      <c r="C140" s="16" t="s">
        <v>11</v>
      </c>
      <c r="D140" s="34" t="str">
        <f t="shared" si="5"/>
        <v>N</v>
      </c>
      <c r="E140" s="17"/>
      <c r="F140" s="31" t="s">
        <v>9</v>
      </c>
    </row>
    <row r="141" spans="1:6" ht="12.5" customHeight="1" x14ac:dyDescent="0.2">
      <c r="A141" s="15" t="s">
        <v>153</v>
      </c>
      <c r="B141" s="16" t="s">
        <v>11</v>
      </c>
      <c r="C141" s="16" t="s">
        <v>11</v>
      </c>
      <c r="D141" s="34" t="str">
        <f t="shared" si="5"/>
        <v>Y</v>
      </c>
      <c r="E141" s="17"/>
      <c r="F141" s="31" t="s">
        <v>21</v>
      </c>
    </row>
    <row r="142" spans="1:6" ht="12.5" customHeight="1" x14ac:dyDescent="0.2">
      <c r="A142" s="18" t="s">
        <v>154</v>
      </c>
      <c r="B142" s="16" t="s">
        <v>11</v>
      </c>
      <c r="C142" s="16" t="s">
        <v>8</v>
      </c>
      <c r="D142" s="34" t="str">
        <f t="shared" si="5"/>
        <v>N</v>
      </c>
      <c r="E142" s="17"/>
      <c r="F142" s="31" t="s">
        <v>9</v>
      </c>
    </row>
    <row r="143" spans="1:6" ht="12.5" customHeight="1" x14ac:dyDescent="0.2">
      <c r="A143" s="15" t="s">
        <v>155</v>
      </c>
      <c r="B143" s="16" t="s">
        <v>11</v>
      </c>
      <c r="C143" s="16" t="s">
        <v>11</v>
      </c>
      <c r="D143" s="34" t="str">
        <f t="shared" si="5"/>
        <v>Y</v>
      </c>
      <c r="E143" s="17"/>
      <c r="F143" s="31" t="s">
        <v>21</v>
      </c>
    </row>
    <row r="144" spans="1:6" ht="12.5" customHeight="1" x14ac:dyDescent="0.2">
      <c r="A144" s="15" t="s">
        <v>156</v>
      </c>
      <c r="B144" s="16" t="s">
        <v>11</v>
      </c>
      <c r="C144" s="16" t="s">
        <v>11</v>
      </c>
      <c r="D144" s="34" t="str">
        <f t="shared" si="5"/>
        <v>N</v>
      </c>
      <c r="E144" s="17"/>
      <c r="F144" s="31" t="s">
        <v>9</v>
      </c>
    </row>
    <row r="145" spans="1:6" ht="12.5" customHeight="1" x14ac:dyDescent="0.2">
      <c r="A145" s="15" t="s">
        <v>157</v>
      </c>
      <c r="B145" s="16" t="s">
        <v>11</v>
      </c>
      <c r="C145" s="16" t="s">
        <v>11</v>
      </c>
      <c r="D145" s="34" t="s">
        <v>11</v>
      </c>
      <c r="E145" s="17"/>
      <c r="F145" s="31" t="s">
        <v>15</v>
      </c>
    </row>
    <row r="146" spans="1:6" ht="12.5" customHeight="1" x14ac:dyDescent="0.2">
      <c r="A146" s="15" t="s">
        <v>158</v>
      </c>
      <c r="B146" s="16" t="s">
        <v>11</v>
      </c>
      <c r="C146" s="16" t="s">
        <v>8</v>
      </c>
      <c r="D146" s="34" t="str">
        <f t="shared" ref="D146:D168" si="6">IF($F146="","",IF($F146="Unknown","N","Y"))</f>
        <v>Y</v>
      </c>
      <c r="E146" s="17"/>
      <c r="F146" s="31" t="s">
        <v>21</v>
      </c>
    </row>
    <row r="147" spans="1:6" ht="12.5" customHeight="1" x14ac:dyDescent="0.2">
      <c r="A147" s="15" t="s">
        <v>159</v>
      </c>
      <c r="B147" s="16" t="s">
        <v>11</v>
      </c>
      <c r="C147" s="16" t="s">
        <v>11</v>
      </c>
      <c r="D147" s="34" t="str">
        <f t="shared" si="6"/>
        <v>Y</v>
      </c>
      <c r="E147" s="17"/>
      <c r="F147" s="31" t="s">
        <v>21</v>
      </c>
    </row>
    <row r="148" spans="1:6" ht="12.5" customHeight="1" x14ac:dyDescent="0.2">
      <c r="A148" s="15" t="s">
        <v>160</v>
      </c>
      <c r="B148" s="16" t="s">
        <v>11</v>
      </c>
      <c r="C148" s="16" t="s">
        <v>11</v>
      </c>
      <c r="D148" s="34" t="str">
        <f t="shared" si="6"/>
        <v>Y</v>
      </c>
      <c r="E148" s="17"/>
      <c r="F148" s="31" t="s">
        <v>21</v>
      </c>
    </row>
    <row r="149" spans="1:6" ht="12.5" customHeight="1" x14ac:dyDescent="0.2">
      <c r="A149" s="15" t="s">
        <v>161</v>
      </c>
      <c r="B149" s="16" t="s">
        <v>11</v>
      </c>
      <c r="C149" s="16" t="s">
        <v>11</v>
      </c>
      <c r="D149" s="34" t="str">
        <f t="shared" si="6"/>
        <v>Y</v>
      </c>
      <c r="E149" s="17"/>
      <c r="F149" s="31" t="s">
        <v>21</v>
      </c>
    </row>
    <row r="150" spans="1:6" ht="12.5" customHeight="1" x14ac:dyDescent="0.2">
      <c r="A150" s="15" t="s">
        <v>162</v>
      </c>
      <c r="B150" s="16" t="s">
        <v>11</v>
      </c>
      <c r="C150" s="16" t="s">
        <v>11</v>
      </c>
      <c r="D150" s="34" t="str">
        <f t="shared" si="6"/>
        <v>N</v>
      </c>
      <c r="E150" s="17"/>
      <c r="F150" s="31" t="s">
        <v>9</v>
      </c>
    </row>
    <row r="151" spans="1:6" ht="12.5" customHeight="1" x14ac:dyDescent="0.2">
      <c r="A151" s="15" t="s">
        <v>163</v>
      </c>
      <c r="B151" s="16" t="s">
        <v>11</v>
      </c>
      <c r="C151" s="16" t="s">
        <v>11</v>
      </c>
      <c r="D151" s="34" t="str">
        <f t="shared" si="6"/>
        <v>N</v>
      </c>
      <c r="E151" s="17"/>
      <c r="F151" s="31" t="s">
        <v>9</v>
      </c>
    </row>
    <row r="152" spans="1:6" ht="12.5" customHeight="1" x14ac:dyDescent="0.2">
      <c r="A152" s="15" t="s">
        <v>164</v>
      </c>
      <c r="B152" s="16" t="s">
        <v>11</v>
      </c>
      <c r="C152" s="16" t="s">
        <v>11</v>
      </c>
      <c r="D152" s="34" t="str">
        <f t="shared" si="6"/>
        <v>Y</v>
      </c>
      <c r="E152" s="17"/>
      <c r="F152" s="31" t="s">
        <v>21</v>
      </c>
    </row>
    <row r="153" spans="1:6" ht="12.5" customHeight="1" x14ac:dyDescent="0.2">
      <c r="A153" s="15" t="s">
        <v>165</v>
      </c>
      <c r="B153" s="16" t="s">
        <v>11</v>
      </c>
      <c r="C153" s="16" t="s">
        <v>11</v>
      </c>
      <c r="D153" s="34" t="str">
        <f t="shared" si="6"/>
        <v>Y</v>
      </c>
      <c r="E153" s="17"/>
      <c r="F153" s="31" t="s">
        <v>21</v>
      </c>
    </row>
    <row r="154" spans="1:6" ht="12.5" customHeight="1" x14ac:dyDescent="0.2">
      <c r="A154" s="18" t="s">
        <v>166</v>
      </c>
      <c r="B154" s="19" t="s">
        <v>8</v>
      </c>
      <c r="C154" s="19" t="s">
        <v>8</v>
      </c>
      <c r="D154" s="34" t="str">
        <f t="shared" si="6"/>
        <v>N</v>
      </c>
      <c r="E154" s="20"/>
      <c r="F154" s="31" t="s">
        <v>9</v>
      </c>
    </row>
    <row r="155" spans="1:6" ht="12.5" customHeight="1" x14ac:dyDescent="0.2">
      <c r="A155" s="15" t="s">
        <v>167</v>
      </c>
      <c r="B155" s="16" t="s">
        <v>11</v>
      </c>
      <c r="C155" s="16" t="s">
        <v>11</v>
      </c>
      <c r="D155" s="34" t="str">
        <f t="shared" si="6"/>
        <v>N</v>
      </c>
      <c r="E155" s="17"/>
      <c r="F155" s="31" t="s">
        <v>9</v>
      </c>
    </row>
    <row r="156" spans="1:6" ht="12.5" customHeight="1" x14ac:dyDescent="0.2">
      <c r="A156" s="18" t="s">
        <v>168</v>
      </c>
      <c r="B156" s="19" t="s">
        <v>8</v>
      </c>
      <c r="C156" s="19" t="s">
        <v>8</v>
      </c>
      <c r="D156" s="34" t="str">
        <f t="shared" si="6"/>
        <v>N</v>
      </c>
      <c r="E156" s="20"/>
      <c r="F156" s="31" t="s">
        <v>9</v>
      </c>
    </row>
    <row r="157" spans="1:6" ht="12.5" customHeight="1" x14ac:dyDescent="0.2">
      <c r="A157" s="15" t="s">
        <v>169</v>
      </c>
      <c r="B157" s="16" t="s">
        <v>11</v>
      </c>
      <c r="C157" s="16" t="s">
        <v>11</v>
      </c>
      <c r="D157" s="34" t="str">
        <f t="shared" si="6"/>
        <v>N</v>
      </c>
      <c r="E157" s="17"/>
      <c r="F157" s="31" t="s">
        <v>9</v>
      </c>
    </row>
    <row r="158" spans="1:6" ht="12.5" customHeight="1" x14ac:dyDescent="0.2">
      <c r="A158" s="15" t="s">
        <v>170</v>
      </c>
      <c r="B158" s="16" t="s">
        <v>11</v>
      </c>
      <c r="C158" s="16" t="s">
        <v>11</v>
      </c>
      <c r="D158" s="34" t="str">
        <f t="shared" si="6"/>
        <v>N</v>
      </c>
      <c r="E158" s="17"/>
      <c r="F158" s="31" t="s">
        <v>9</v>
      </c>
    </row>
    <row r="159" spans="1:6" ht="12.5" customHeight="1" x14ac:dyDescent="0.2">
      <c r="A159" s="15" t="s">
        <v>171</v>
      </c>
      <c r="B159" s="16" t="s">
        <v>11</v>
      </c>
      <c r="C159" s="16" t="s">
        <v>8</v>
      </c>
      <c r="D159" s="34" t="str">
        <f t="shared" si="6"/>
        <v>N</v>
      </c>
      <c r="E159" s="17"/>
      <c r="F159" s="31" t="s">
        <v>9</v>
      </c>
    </row>
    <row r="160" spans="1:6" ht="12.5" customHeight="1" x14ac:dyDescent="0.2">
      <c r="A160" s="15" t="s">
        <v>172</v>
      </c>
      <c r="B160" s="16" t="s">
        <v>11</v>
      </c>
      <c r="C160" s="16" t="s">
        <v>8</v>
      </c>
      <c r="D160" s="34" t="str">
        <f t="shared" si="6"/>
        <v>Y</v>
      </c>
      <c r="E160" s="17"/>
      <c r="F160" s="31" t="s">
        <v>21</v>
      </c>
    </row>
    <row r="161" spans="1:6" ht="12.5" customHeight="1" x14ac:dyDescent="0.2">
      <c r="A161" s="15" t="s">
        <v>173</v>
      </c>
      <c r="B161" s="16" t="s">
        <v>11</v>
      </c>
      <c r="C161" s="16" t="s">
        <v>11</v>
      </c>
      <c r="D161" s="34" t="str">
        <f t="shared" si="6"/>
        <v>Y</v>
      </c>
      <c r="E161" s="17"/>
      <c r="F161" s="31" t="s">
        <v>21</v>
      </c>
    </row>
    <row r="162" spans="1:6" ht="12.5" customHeight="1" x14ac:dyDescent="0.2">
      <c r="A162" s="15" t="s">
        <v>174</v>
      </c>
      <c r="B162" s="16" t="s">
        <v>11</v>
      </c>
      <c r="C162" s="16" t="s">
        <v>11</v>
      </c>
      <c r="D162" s="34" t="str">
        <f t="shared" si="6"/>
        <v>Y</v>
      </c>
      <c r="E162" s="17"/>
      <c r="F162" s="31" t="s">
        <v>21</v>
      </c>
    </row>
    <row r="163" spans="1:6" ht="12.5" customHeight="1" x14ac:dyDescent="0.2">
      <c r="A163" s="15" t="s">
        <v>175</v>
      </c>
      <c r="B163" s="16" t="s">
        <v>11</v>
      </c>
      <c r="C163" s="16" t="s">
        <v>11</v>
      </c>
      <c r="D163" s="34" t="str">
        <f t="shared" si="6"/>
        <v>Y</v>
      </c>
      <c r="E163" s="17"/>
      <c r="F163" s="31" t="s">
        <v>21</v>
      </c>
    </row>
    <row r="164" spans="1:6" ht="12.5" customHeight="1" x14ac:dyDescent="0.2">
      <c r="A164" s="15" t="s">
        <v>176</v>
      </c>
      <c r="B164" s="16" t="s">
        <v>11</v>
      </c>
      <c r="C164" s="16" t="s">
        <v>8</v>
      </c>
      <c r="D164" s="34" t="str">
        <f t="shared" si="6"/>
        <v>N</v>
      </c>
      <c r="E164" s="17"/>
      <c r="F164" s="31" t="s">
        <v>9</v>
      </c>
    </row>
    <row r="165" spans="1:6" ht="12.5" customHeight="1" x14ac:dyDescent="0.2">
      <c r="A165" s="15" t="s">
        <v>177</v>
      </c>
      <c r="B165" s="16" t="s">
        <v>11</v>
      </c>
      <c r="C165" s="16" t="s">
        <v>11</v>
      </c>
      <c r="D165" s="34" t="str">
        <f t="shared" si="6"/>
        <v>N</v>
      </c>
      <c r="E165" s="17"/>
      <c r="F165" s="31" t="s">
        <v>9</v>
      </c>
    </row>
    <row r="166" spans="1:6" ht="12.5" customHeight="1" x14ac:dyDescent="0.2">
      <c r="A166" s="15" t="s">
        <v>178</v>
      </c>
      <c r="B166" s="16" t="s">
        <v>11</v>
      </c>
      <c r="C166" s="16" t="s">
        <v>8</v>
      </c>
      <c r="D166" s="34" t="str">
        <f t="shared" si="6"/>
        <v>N</v>
      </c>
      <c r="E166" s="17"/>
      <c r="F166" s="31" t="s">
        <v>9</v>
      </c>
    </row>
    <row r="167" spans="1:6" ht="12.5" customHeight="1" x14ac:dyDescent="0.2">
      <c r="A167" s="15" t="s">
        <v>179</v>
      </c>
      <c r="B167" s="16" t="s">
        <v>11</v>
      </c>
      <c r="C167" s="16" t="s">
        <v>8</v>
      </c>
      <c r="D167" s="34" t="str">
        <f t="shared" si="6"/>
        <v>N</v>
      </c>
      <c r="E167" s="17"/>
      <c r="F167" s="31" t="s">
        <v>9</v>
      </c>
    </row>
    <row r="168" spans="1:6" ht="12.5" customHeight="1" x14ac:dyDescent="0.2">
      <c r="A168" s="15" t="s">
        <v>180</v>
      </c>
      <c r="B168" s="16" t="s">
        <v>11</v>
      </c>
      <c r="C168" s="16" t="s">
        <v>11</v>
      </c>
      <c r="D168" s="34" t="str">
        <f t="shared" si="6"/>
        <v>N</v>
      </c>
      <c r="E168" s="17"/>
      <c r="F168" s="31" t="s">
        <v>9</v>
      </c>
    </row>
    <row r="169" spans="1:6" ht="12.5" customHeight="1" x14ac:dyDescent="0.2">
      <c r="A169" s="15" t="s">
        <v>181</v>
      </c>
      <c r="B169" s="16" t="s">
        <v>11</v>
      </c>
      <c r="C169" s="16" t="s">
        <v>11</v>
      </c>
      <c r="D169" s="34" t="s">
        <v>11</v>
      </c>
      <c r="E169" s="17"/>
      <c r="F169" s="31" t="s">
        <v>15</v>
      </c>
    </row>
    <row r="170" spans="1:6" ht="12.5" customHeight="1" x14ac:dyDescent="0.2">
      <c r="A170" s="15" t="s">
        <v>182</v>
      </c>
      <c r="B170" s="16" t="s">
        <v>11</v>
      </c>
      <c r="C170" s="16" t="s">
        <v>11</v>
      </c>
      <c r="D170" s="34" t="str">
        <f t="shared" ref="D170:D196" si="7">IF($F170="","",IF($F170="Unknown","N","Y"))</f>
        <v>Y</v>
      </c>
      <c r="E170" s="17"/>
      <c r="F170" s="31" t="s">
        <v>15</v>
      </c>
    </row>
    <row r="171" spans="1:6" ht="12.5" customHeight="1" x14ac:dyDescent="0.2">
      <c r="A171" s="18" t="s">
        <v>183</v>
      </c>
      <c r="B171" s="19" t="s">
        <v>8</v>
      </c>
      <c r="C171" s="19" t="s">
        <v>8</v>
      </c>
      <c r="D171" s="34" t="str">
        <f t="shared" si="7"/>
        <v>N</v>
      </c>
      <c r="E171" s="20"/>
      <c r="F171" s="31" t="s">
        <v>9</v>
      </c>
    </row>
    <row r="172" spans="1:6" ht="12.5" customHeight="1" x14ac:dyDescent="0.2">
      <c r="A172" s="18" t="s">
        <v>184</v>
      </c>
      <c r="B172" s="19" t="s">
        <v>8</v>
      </c>
      <c r="C172" s="19" t="s">
        <v>8</v>
      </c>
      <c r="D172" s="34" t="str">
        <f t="shared" si="7"/>
        <v>N</v>
      </c>
      <c r="E172" s="20"/>
      <c r="F172" s="31" t="s">
        <v>9</v>
      </c>
    </row>
    <row r="173" spans="1:6" ht="12.5" customHeight="1" x14ac:dyDescent="0.2">
      <c r="A173" s="15" t="s">
        <v>185</v>
      </c>
      <c r="B173" s="16" t="s">
        <v>11</v>
      </c>
      <c r="C173" s="16" t="s">
        <v>11</v>
      </c>
      <c r="D173" s="34" t="str">
        <f t="shared" si="7"/>
        <v>Y</v>
      </c>
      <c r="E173" s="17"/>
      <c r="F173" s="31" t="s">
        <v>21</v>
      </c>
    </row>
    <row r="174" spans="1:6" ht="12.5" customHeight="1" x14ac:dyDescent="0.2">
      <c r="A174" s="15" t="s">
        <v>186</v>
      </c>
      <c r="B174" s="16" t="s">
        <v>11</v>
      </c>
      <c r="C174" s="16" t="s">
        <v>11</v>
      </c>
      <c r="D174" s="34" t="str">
        <f t="shared" si="7"/>
        <v>Y</v>
      </c>
      <c r="E174" s="17"/>
      <c r="F174" s="31" t="s">
        <v>21</v>
      </c>
    </row>
    <row r="175" spans="1:6" ht="12.5" customHeight="1" x14ac:dyDescent="0.2">
      <c r="A175" s="15" t="s">
        <v>187</v>
      </c>
      <c r="B175" s="16" t="s">
        <v>11</v>
      </c>
      <c r="C175" s="16" t="s">
        <v>11</v>
      </c>
      <c r="D175" s="34" t="str">
        <f t="shared" si="7"/>
        <v>N</v>
      </c>
      <c r="E175" s="20"/>
      <c r="F175" s="31" t="s">
        <v>9</v>
      </c>
    </row>
    <row r="176" spans="1:6" ht="12.5" customHeight="1" x14ac:dyDescent="0.2">
      <c r="A176" s="15" t="s">
        <v>188</v>
      </c>
      <c r="B176" s="16" t="s">
        <v>11</v>
      </c>
      <c r="C176" s="16" t="s">
        <v>11</v>
      </c>
      <c r="D176" s="34" t="str">
        <f t="shared" si="7"/>
        <v>Y</v>
      </c>
      <c r="E176" s="17"/>
      <c r="F176" s="31" t="s">
        <v>21</v>
      </c>
    </row>
    <row r="177" spans="1:6" ht="12.5" customHeight="1" x14ac:dyDescent="0.2">
      <c r="A177" s="15" t="s">
        <v>189</v>
      </c>
      <c r="B177" s="16" t="s">
        <v>11</v>
      </c>
      <c r="C177" s="16" t="s">
        <v>11</v>
      </c>
      <c r="D177" s="34" t="str">
        <f t="shared" si="7"/>
        <v>Y</v>
      </c>
      <c r="E177" s="17"/>
      <c r="F177" s="31" t="s">
        <v>21</v>
      </c>
    </row>
    <row r="178" spans="1:6" ht="12.5" customHeight="1" x14ac:dyDescent="0.2">
      <c r="A178" s="15" t="s">
        <v>190</v>
      </c>
      <c r="B178" s="16" t="s">
        <v>11</v>
      </c>
      <c r="C178" s="16" t="s">
        <v>8</v>
      </c>
      <c r="D178" s="34" t="str">
        <f t="shared" si="7"/>
        <v>N</v>
      </c>
      <c r="E178" s="17"/>
      <c r="F178" s="31" t="s">
        <v>9</v>
      </c>
    </row>
    <row r="179" spans="1:6" ht="12.5" customHeight="1" x14ac:dyDescent="0.2">
      <c r="A179" s="15" t="s">
        <v>191</v>
      </c>
      <c r="B179" s="16" t="s">
        <v>11</v>
      </c>
      <c r="C179" s="16" t="s">
        <v>11</v>
      </c>
      <c r="D179" s="34" t="str">
        <f t="shared" si="7"/>
        <v>N</v>
      </c>
      <c r="E179" s="17"/>
      <c r="F179" s="31" t="s">
        <v>9</v>
      </c>
    </row>
    <row r="180" spans="1:6" ht="12.5" customHeight="1" x14ac:dyDescent="0.2">
      <c r="A180" s="15" t="s">
        <v>192</v>
      </c>
      <c r="B180" s="16" t="s">
        <v>8</v>
      </c>
      <c r="C180" s="16" t="s">
        <v>8</v>
      </c>
      <c r="D180" s="34" t="str">
        <f t="shared" si="7"/>
        <v>Y</v>
      </c>
      <c r="E180" s="17"/>
      <c r="F180" s="31" t="s">
        <v>15</v>
      </c>
    </row>
    <row r="181" spans="1:6" ht="12.5" customHeight="1" x14ac:dyDescent="0.2">
      <c r="A181" s="15" t="s">
        <v>193</v>
      </c>
      <c r="B181" s="16" t="s">
        <v>11</v>
      </c>
      <c r="C181" s="16" t="s">
        <v>11</v>
      </c>
      <c r="D181" s="34" t="str">
        <f t="shared" si="7"/>
        <v>N</v>
      </c>
      <c r="E181" s="17"/>
      <c r="F181" s="31" t="s">
        <v>9</v>
      </c>
    </row>
    <row r="182" spans="1:6" ht="12.5" customHeight="1" x14ac:dyDescent="0.2">
      <c r="A182" s="15" t="s">
        <v>194</v>
      </c>
      <c r="B182" s="16" t="s">
        <v>11</v>
      </c>
      <c r="C182" s="16" t="s">
        <v>11</v>
      </c>
      <c r="D182" s="34" t="str">
        <f t="shared" si="7"/>
        <v>Y</v>
      </c>
      <c r="E182" s="17"/>
      <c r="F182" s="31" t="s">
        <v>21</v>
      </c>
    </row>
    <row r="183" spans="1:6" ht="12.5" customHeight="1" x14ac:dyDescent="0.2">
      <c r="A183" s="15" t="s">
        <v>195</v>
      </c>
      <c r="B183" s="16" t="s">
        <v>11</v>
      </c>
      <c r="C183" s="16" t="s">
        <v>11</v>
      </c>
      <c r="D183" s="34" t="str">
        <f t="shared" si="7"/>
        <v>N</v>
      </c>
      <c r="E183" s="17"/>
      <c r="F183" s="31" t="s">
        <v>9</v>
      </c>
    </row>
    <row r="184" spans="1:6" ht="12.5" customHeight="1" x14ac:dyDescent="0.2">
      <c r="A184" s="15" t="s">
        <v>196</v>
      </c>
      <c r="B184" s="16" t="s">
        <v>11</v>
      </c>
      <c r="C184" s="16" t="s">
        <v>11</v>
      </c>
      <c r="D184" s="34" t="str">
        <f t="shared" si="7"/>
        <v>Y</v>
      </c>
      <c r="E184" s="17"/>
      <c r="F184" s="31" t="s">
        <v>15</v>
      </c>
    </row>
    <row r="185" spans="1:6" ht="12.5" customHeight="1" x14ac:dyDescent="0.2">
      <c r="A185" s="15" t="s">
        <v>197</v>
      </c>
      <c r="B185" s="16" t="s">
        <v>11</v>
      </c>
      <c r="C185" s="16" t="s">
        <v>8</v>
      </c>
      <c r="D185" s="34" t="str">
        <f t="shared" si="7"/>
        <v>N</v>
      </c>
      <c r="E185" s="17"/>
      <c r="F185" s="31" t="s">
        <v>9</v>
      </c>
    </row>
    <row r="186" spans="1:6" ht="12.5" customHeight="1" x14ac:dyDescent="0.2">
      <c r="A186" s="15" t="s">
        <v>198</v>
      </c>
      <c r="B186" s="16" t="s">
        <v>11</v>
      </c>
      <c r="C186" s="16" t="s">
        <v>11</v>
      </c>
      <c r="D186" s="34" t="str">
        <f t="shared" si="7"/>
        <v>N</v>
      </c>
      <c r="E186" s="17"/>
      <c r="F186" s="31" t="s">
        <v>9</v>
      </c>
    </row>
    <row r="187" spans="1:6" ht="12.5" customHeight="1" x14ac:dyDescent="0.2">
      <c r="A187" s="15" t="s">
        <v>199</v>
      </c>
      <c r="B187" s="16" t="s">
        <v>11</v>
      </c>
      <c r="C187" s="16" t="s">
        <v>11</v>
      </c>
      <c r="D187" s="34" t="str">
        <f t="shared" si="7"/>
        <v>Y</v>
      </c>
      <c r="E187" s="17"/>
      <c r="F187" s="31" t="s">
        <v>21</v>
      </c>
    </row>
    <row r="188" spans="1:6" ht="12.5" customHeight="1" x14ac:dyDescent="0.2">
      <c r="A188" s="15" t="s">
        <v>200</v>
      </c>
      <c r="B188" s="16" t="s">
        <v>11</v>
      </c>
      <c r="C188" s="16" t="s">
        <v>11</v>
      </c>
      <c r="D188" s="34" t="str">
        <f t="shared" si="7"/>
        <v>N</v>
      </c>
      <c r="E188" s="17"/>
      <c r="F188" s="31" t="s">
        <v>9</v>
      </c>
    </row>
    <row r="189" spans="1:6" ht="12.5" customHeight="1" x14ac:dyDescent="0.2">
      <c r="A189" s="15" t="s">
        <v>201</v>
      </c>
      <c r="B189" s="16" t="s">
        <v>11</v>
      </c>
      <c r="C189" s="16" t="s">
        <v>11</v>
      </c>
      <c r="D189" s="34" t="str">
        <f t="shared" si="7"/>
        <v>Y</v>
      </c>
      <c r="E189" s="17"/>
      <c r="F189" s="31" t="s">
        <v>13</v>
      </c>
    </row>
    <row r="190" spans="1:6" ht="12.5" customHeight="1" x14ac:dyDescent="0.2">
      <c r="A190" s="15" t="s">
        <v>202</v>
      </c>
      <c r="B190" s="16" t="s">
        <v>11</v>
      </c>
      <c r="C190" s="16" t="s">
        <v>11</v>
      </c>
      <c r="D190" s="34" t="str">
        <f t="shared" si="7"/>
        <v>Y</v>
      </c>
      <c r="E190" s="17"/>
      <c r="F190" s="31" t="s">
        <v>13</v>
      </c>
    </row>
    <row r="191" spans="1:6" ht="12.5" customHeight="1" x14ac:dyDescent="0.2">
      <c r="A191" s="15" t="s">
        <v>203</v>
      </c>
      <c r="B191" s="16" t="s">
        <v>11</v>
      </c>
      <c r="C191" s="16" t="s">
        <v>11</v>
      </c>
      <c r="D191" s="34" t="str">
        <f t="shared" si="7"/>
        <v>Y</v>
      </c>
      <c r="E191" s="17"/>
      <c r="F191" s="31" t="s">
        <v>15</v>
      </c>
    </row>
    <row r="192" spans="1:6" ht="12.5" customHeight="1" x14ac:dyDescent="0.2">
      <c r="A192" s="18" t="s">
        <v>204</v>
      </c>
      <c r="B192" s="16" t="s">
        <v>11</v>
      </c>
      <c r="C192" s="16" t="s">
        <v>8</v>
      </c>
      <c r="D192" s="34" t="str">
        <f t="shared" si="7"/>
        <v>Y</v>
      </c>
      <c r="E192" s="17"/>
      <c r="F192" s="31" t="s">
        <v>21</v>
      </c>
    </row>
    <row r="193" spans="1:6" ht="12.5" customHeight="1" x14ac:dyDescent="0.2">
      <c r="A193" s="15" t="s">
        <v>205</v>
      </c>
      <c r="B193" s="16" t="s">
        <v>11</v>
      </c>
      <c r="C193" s="16" t="s">
        <v>11</v>
      </c>
      <c r="D193" s="34" t="str">
        <f t="shared" si="7"/>
        <v>Y</v>
      </c>
      <c r="E193" s="17"/>
      <c r="F193" s="31" t="s">
        <v>21</v>
      </c>
    </row>
    <row r="194" spans="1:6" ht="12.5" customHeight="1" x14ac:dyDescent="0.2">
      <c r="A194" s="15" t="s">
        <v>206</v>
      </c>
      <c r="B194" s="16" t="s">
        <v>11</v>
      </c>
      <c r="C194" s="16" t="s">
        <v>8</v>
      </c>
      <c r="D194" s="34" t="str">
        <f t="shared" si="7"/>
        <v>N</v>
      </c>
      <c r="E194" s="17"/>
      <c r="F194" s="31" t="s">
        <v>9</v>
      </c>
    </row>
    <row r="195" spans="1:6" ht="12.5" customHeight="1" x14ac:dyDescent="0.2">
      <c r="A195" s="15" t="s">
        <v>207</v>
      </c>
      <c r="B195" s="16" t="s">
        <v>11</v>
      </c>
      <c r="C195" s="16" t="s">
        <v>11</v>
      </c>
      <c r="D195" s="34" t="str">
        <f t="shared" si="7"/>
        <v>Y</v>
      </c>
      <c r="E195" s="17"/>
      <c r="F195" s="31" t="s">
        <v>21</v>
      </c>
    </row>
    <row r="196" spans="1:6" ht="12.5" customHeight="1" x14ac:dyDescent="0.2">
      <c r="A196" s="15" t="s">
        <v>208</v>
      </c>
      <c r="B196" s="16" t="s">
        <v>11</v>
      </c>
      <c r="C196" s="16" t="s">
        <v>11</v>
      </c>
      <c r="D196" s="34" t="str">
        <f t="shared" si="7"/>
        <v>Y</v>
      </c>
      <c r="E196" s="17"/>
      <c r="F196" s="31" t="s">
        <v>21</v>
      </c>
    </row>
    <row r="197" spans="1:6" ht="12.5" customHeight="1" x14ac:dyDescent="0.2">
      <c r="A197" s="15" t="s">
        <v>209</v>
      </c>
      <c r="B197" s="16" t="s">
        <v>11</v>
      </c>
      <c r="C197" s="16" t="s">
        <v>11</v>
      </c>
      <c r="D197" s="34" t="s">
        <v>11</v>
      </c>
      <c r="E197" s="17"/>
      <c r="F197" s="31" t="s">
        <v>15</v>
      </c>
    </row>
    <row r="198" spans="1:6" ht="12.5" customHeight="1" x14ac:dyDescent="0.2">
      <c r="A198" s="15" t="s">
        <v>210</v>
      </c>
      <c r="B198" s="16" t="s">
        <v>11</v>
      </c>
      <c r="C198" s="16" t="s">
        <v>11</v>
      </c>
      <c r="D198" s="34" t="str">
        <f>IF($F198="","",IF($F198="Unknown","N","Y"))</f>
        <v>N</v>
      </c>
      <c r="E198" s="17"/>
      <c r="F198" s="31" t="s">
        <v>9</v>
      </c>
    </row>
    <row r="199" spans="1:6" ht="12.5" customHeight="1" x14ac:dyDescent="0.2">
      <c r="A199" s="15" t="s">
        <v>211</v>
      </c>
      <c r="B199" s="16" t="s">
        <v>11</v>
      </c>
      <c r="C199" s="16" t="s">
        <v>11</v>
      </c>
      <c r="D199" s="34" t="str">
        <f>IF($F199="","",IF($F199="Unknown","N","Y"))</f>
        <v>Y</v>
      </c>
      <c r="E199" s="17"/>
      <c r="F199" s="31" t="s">
        <v>21</v>
      </c>
    </row>
    <row r="200" spans="1:6" ht="12.5" customHeight="1" x14ac:dyDescent="0.2">
      <c r="A200" s="15" t="s">
        <v>212</v>
      </c>
      <c r="B200" s="16" t="s">
        <v>11</v>
      </c>
      <c r="C200" s="16" t="s">
        <v>11</v>
      </c>
      <c r="D200" s="34" t="s">
        <v>11</v>
      </c>
      <c r="E200" s="17"/>
      <c r="F200" s="31" t="s">
        <v>15</v>
      </c>
    </row>
    <row r="201" spans="1:6" ht="12.5" customHeight="1" x14ac:dyDescent="0.2">
      <c r="A201" s="15" t="s">
        <v>213</v>
      </c>
      <c r="B201" s="16" t="s">
        <v>11</v>
      </c>
      <c r="C201" s="16" t="s">
        <v>11</v>
      </c>
      <c r="D201" s="34" t="s">
        <v>11</v>
      </c>
      <c r="E201" s="17"/>
      <c r="F201" s="31" t="s">
        <v>15</v>
      </c>
    </row>
    <row r="202" spans="1:6" ht="12.5" customHeight="1" x14ac:dyDescent="0.2">
      <c r="A202" s="18" t="s">
        <v>214</v>
      </c>
      <c r="B202" s="16" t="s">
        <v>11</v>
      </c>
      <c r="C202" s="16" t="s">
        <v>8</v>
      </c>
      <c r="D202" s="34" t="str">
        <f t="shared" ref="D202:D207" si="8">IF($F202="","",IF($F202="Unknown","N","Y"))</f>
        <v>Y</v>
      </c>
      <c r="E202" s="17"/>
      <c r="F202" s="31" t="s">
        <v>21</v>
      </c>
    </row>
    <row r="203" spans="1:6" ht="12.5" customHeight="1" x14ac:dyDescent="0.2">
      <c r="A203" s="15" t="s">
        <v>215</v>
      </c>
      <c r="B203" s="16" t="s">
        <v>11</v>
      </c>
      <c r="C203" s="16" t="s">
        <v>11</v>
      </c>
      <c r="D203" s="34" t="str">
        <f t="shared" si="8"/>
        <v>Y</v>
      </c>
      <c r="E203" s="17"/>
      <c r="F203" s="31" t="s">
        <v>21</v>
      </c>
    </row>
    <row r="204" spans="1:6" ht="12.5" customHeight="1" x14ac:dyDescent="0.2">
      <c r="A204" s="15" t="s">
        <v>216</v>
      </c>
      <c r="B204" s="16" t="s">
        <v>11</v>
      </c>
      <c r="C204" s="16" t="s">
        <v>8</v>
      </c>
      <c r="D204" s="34" t="str">
        <f t="shared" si="8"/>
        <v>Y</v>
      </c>
      <c r="E204" s="17"/>
      <c r="F204" s="31" t="s">
        <v>21</v>
      </c>
    </row>
    <row r="205" spans="1:6" ht="12.5" customHeight="1" x14ac:dyDescent="0.2">
      <c r="A205" s="18" t="s">
        <v>217</v>
      </c>
      <c r="B205" s="19" t="s">
        <v>8</v>
      </c>
      <c r="C205" s="19" t="s">
        <v>8</v>
      </c>
      <c r="D205" s="34" t="str">
        <f t="shared" si="8"/>
        <v>N</v>
      </c>
      <c r="E205" s="20"/>
      <c r="F205" s="31" t="s">
        <v>9</v>
      </c>
    </row>
    <row r="206" spans="1:6" ht="12.5" customHeight="1" x14ac:dyDescent="0.2">
      <c r="A206" s="15" t="s">
        <v>218</v>
      </c>
      <c r="B206" s="16" t="s">
        <v>11</v>
      </c>
      <c r="C206" s="16" t="s">
        <v>11</v>
      </c>
      <c r="D206" s="34" t="str">
        <f t="shared" si="8"/>
        <v>Y</v>
      </c>
      <c r="E206" s="17"/>
      <c r="F206" s="31" t="s">
        <v>21</v>
      </c>
    </row>
    <row r="207" spans="1:6" ht="12.5" customHeight="1" x14ac:dyDescent="0.2">
      <c r="A207" s="15" t="s">
        <v>219</v>
      </c>
      <c r="B207" s="16" t="s">
        <v>11</v>
      </c>
      <c r="C207" s="16" t="s">
        <v>11</v>
      </c>
      <c r="D207" s="34" t="str">
        <f t="shared" si="8"/>
        <v>N</v>
      </c>
      <c r="E207" s="17"/>
      <c r="F207" s="31" t="s">
        <v>9</v>
      </c>
    </row>
    <row r="208" spans="1:6" ht="12.5" customHeight="1" x14ac:dyDescent="0.2">
      <c r="A208" s="15" t="s">
        <v>220</v>
      </c>
      <c r="B208" s="16" t="s">
        <v>11</v>
      </c>
      <c r="C208" s="16" t="s">
        <v>11</v>
      </c>
      <c r="D208" s="34" t="s">
        <v>11</v>
      </c>
      <c r="E208" s="17"/>
      <c r="F208" s="31" t="s">
        <v>15</v>
      </c>
    </row>
    <row r="209" spans="1:6" ht="12.5" customHeight="1" x14ac:dyDescent="0.2">
      <c r="A209" s="15" t="s">
        <v>221</v>
      </c>
      <c r="B209" s="16" t="s">
        <v>11</v>
      </c>
      <c r="C209" s="16" t="s">
        <v>11</v>
      </c>
      <c r="D209" s="34" t="str">
        <f>IF($F209="","",IF($F209="Unknown","N","Y"))</f>
        <v>Y</v>
      </c>
      <c r="E209" s="17"/>
      <c r="F209" s="31" t="s">
        <v>21</v>
      </c>
    </row>
    <row r="210" spans="1:6" ht="12.5" customHeight="1" x14ac:dyDescent="0.2">
      <c r="A210" s="15" t="s">
        <v>222</v>
      </c>
      <c r="B210" s="16" t="s">
        <v>11</v>
      </c>
      <c r="C210" s="16" t="s">
        <v>11</v>
      </c>
      <c r="D210" s="34" t="str">
        <f>IF($F210="","",IF($F210="Unknown","N","Y"))</f>
        <v>Y</v>
      </c>
      <c r="E210" s="17"/>
      <c r="F210" s="31" t="s">
        <v>13</v>
      </c>
    </row>
    <row r="211" spans="1:6" ht="12.5" customHeight="1" x14ac:dyDescent="0.2">
      <c r="A211" s="15" t="s">
        <v>223</v>
      </c>
      <c r="B211" s="16" t="s">
        <v>8</v>
      </c>
      <c r="C211" s="16" t="s">
        <v>8</v>
      </c>
      <c r="D211" s="34" t="s">
        <v>11</v>
      </c>
      <c r="E211" s="17" t="s">
        <v>224</v>
      </c>
      <c r="F211" s="31" t="s">
        <v>15</v>
      </c>
    </row>
    <row r="212" spans="1:6" ht="12.5" customHeight="1" x14ac:dyDescent="0.2">
      <c r="A212" s="15" t="s">
        <v>225</v>
      </c>
      <c r="B212" s="16" t="s">
        <v>11</v>
      </c>
      <c r="C212" s="16" t="s">
        <v>11</v>
      </c>
      <c r="D212" s="34" t="str">
        <f t="shared" ref="D212:D221" si="9">IF($F212="","",IF($F212="Unknown","N","Y"))</f>
        <v>N</v>
      </c>
      <c r="E212" s="17"/>
      <c r="F212" s="31" t="s">
        <v>9</v>
      </c>
    </row>
    <row r="213" spans="1:6" ht="12.5" customHeight="1" x14ac:dyDescent="0.2">
      <c r="A213" s="15" t="s">
        <v>226</v>
      </c>
      <c r="B213" s="16" t="s">
        <v>11</v>
      </c>
      <c r="C213" s="16" t="s">
        <v>11</v>
      </c>
      <c r="D213" s="34" t="str">
        <f t="shared" si="9"/>
        <v>Y</v>
      </c>
      <c r="E213" s="17"/>
      <c r="F213" s="31" t="s">
        <v>13</v>
      </c>
    </row>
    <row r="214" spans="1:6" ht="12.5" customHeight="1" x14ac:dyDescent="0.2">
      <c r="A214" s="15" t="s">
        <v>227</v>
      </c>
      <c r="B214" s="16" t="s">
        <v>11</v>
      </c>
      <c r="C214" s="16" t="s">
        <v>11</v>
      </c>
      <c r="D214" s="34" t="str">
        <f t="shared" si="9"/>
        <v>Y</v>
      </c>
      <c r="E214" s="17"/>
      <c r="F214" s="31" t="s">
        <v>21</v>
      </c>
    </row>
    <row r="215" spans="1:6" ht="12.5" customHeight="1" x14ac:dyDescent="0.2">
      <c r="A215" s="15" t="s">
        <v>228</v>
      </c>
      <c r="B215" s="16" t="s">
        <v>11</v>
      </c>
      <c r="C215" s="16" t="s">
        <v>8</v>
      </c>
      <c r="D215" s="34" t="str">
        <f t="shared" si="9"/>
        <v>N</v>
      </c>
      <c r="E215" s="17"/>
      <c r="F215" s="31" t="s">
        <v>9</v>
      </c>
    </row>
    <row r="216" spans="1:6" ht="12.5" customHeight="1" x14ac:dyDescent="0.2">
      <c r="A216" s="18" t="s">
        <v>229</v>
      </c>
      <c r="B216" s="16" t="s">
        <v>11</v>
      </c>
      <c r="C216" s="16" t="s">
        <v>8</v>
      </c>
      <c r="D216" s="34" t="str">
        <f t="shared" si="9"/>
        <v>N</v>
      </c>
      <c r="E216" s="17"/>
      <c r="F216" s="31" t="s">
        <v>9</v>
      </c>
    </row>
    <row r="217" spans="1:6" ht="12.5" customHeight="1" x14ac:dyDescent="0.2">
      <c r="A217" s="15" t="s">
        <v>230</v>
      </c>
      <c r="B217" s="16" t="s">
        <v>11</v>
      </c>
      <c r="C217" s="16" t="s">
        <v>11</v>
      </c>
      <c r="D217" s="34" t="str">
        <f t="shared" si="9"/>
        <v>N</v>
      </c>
      <c r="E217" s="17"/>
      <c r="F217" s="31" t="s">
        <v>9</v>
      </c>
    </row>
    <row r="218" spans="1:6" ht="12.5" customHeight="1" x14ac:dyDescent="0.2">
      <c r="A218" s="18" t="s">
        <v>231</v>
      </c>
      <c r="B218" s="16" t="s">
        <v>11</v>
      </c>
      <c r="C218" s="16" t="s">
        <v>8</v>
      </c>
      <c r="D218" s="34" t="str">
        <f t="shared" si="9"/>
        <v>N</v>
      </c>
      <c r="E218" s="17"/>
      <c r="F218" s="31" t="s">
        <v>9</v>
      </c>
    </row>
    <row r="219" spans="1:6" ht="12.5" customHeight="1" x14ac:dyDescent="0.2">
      <c r="A219" s="15" t="s">
        <v>232</v>
      </c>
      <c r="B219" s="16" t="s">
        <v>11</v>
      </c>
      <c r="C219" s="16" t="s">
        <v>11</v>
      </c>
      <c r="D219" s="34" t="str">
        <f t="shared" si="9"/>
        <v>Y</v>
      </c>
      <c r="E219" s="17"/>
      <c r="F219" s="31" t="s">
        <v>13</v>
      </c>
    </row>
    <row r="220" spans="1:6" ht="12.5" customHeight="1" x14ac:dyDescent="0.2">
      <c r="A220" s="15" t="s">
        <v>233</v>
      </c>
      <c r="B220" s="16" t="s">
        <v>11</v>
      </c>
      <c r="C220" s="16" t="s">
        <v>11</v>
      </c>
      <c r="D220" s="34" t="str">
        <f t="shared" si="9"/>
        <v>Y</v>
      </c>
      <c r="E220" s="17"/>
      <c r="F220" s="31" t="s">
        <v>21</v>
      </c>
    </row>
    <row r="221" spans="1:6" ht="12.5" customHeight="1" x14ac:dyDescent="0.2">
      <c r="A221" s="15" t="s">
        <v>234</v>
      </c>
      <c r="B221" s="16" t="s">
        <v>11</v>
      </c>
      <c r="C221" s="16" t="s">
        <v>8</v>
      </c>
      <c r="D221" s="34" t="str">
        <f t="shared" si="9"/>
        <v>N</v>
      </c>
      <c r="E221" s="17"/>
      <c r="F221" s="31" t="s">
        <v>9</v>
      </c>
    </row>
    <row r="222" spans="1:6" ht="12.5" customHeight="1" x14ac:dyDescent="0.2">
      <c r="A222" s="18" t="s">
        <v>235</v>
      </c>
      <c r="B222" s="16" t="s">
        <v>11</v>
      </c>
      <c r="C222" s="16" t="s">
        <v>8</v>
      </c>
      <c r="D222" s="34" t="s">
        <v>11</v>
      </c>
      <c r="E222" s="17"/>
      <c r="F222" s="31" t="s">
        <v>13</v>
      </c>
    </row>
    <row r="223" spans="1:6" ht="12.5" customHeight="1" x14ac:dyDescent="0.2">
      <c r="A223" s="15" t="s">
        <v>236</v>
      </c>
      <c r="B223" s="16" t="s">
        <v>11</v>
      </c>
      <c r="C223" s="16" t="s">
        <v>11</v>
      </c>
      <c r="D223" s="34" t="str">
        <f t="shared" ref="D223:D240" si="10">IF($F223="","",IF($F223="Unknown","N","Y"))</f>
        <v>N</v>
      </c>
      <c r="E223" s="17"/>
      <c r="F223" s="31" t="s">
        <v>9</v>
      </c>
    </row>
    <row r="224" spans="1:6" ht="12.5" customHeight="1" x14ac:dyDescent="0.2">
      <c r="A224" s="15" t="s">
        <v>237</v>
      </c>
      <c r="B224" s="16" t="s">
        <v>11</v>
      </c>
      <c r="C224" s="16" t="s">
        <v>11</v>
      </c>
      <c r="D224" s="34" t="str">
        <f t="shared" si="10"/>
        <v>Y</v>
      </c>
      <c r="E224" s="17"/>
      <c r="F224" s="31" t="s">
        <v>21</v>
      </c>
    </row>
    <row r="225" spans="1:6" ht="12.5" customHeight="1" x14ac:dyDescent="0.2">
      <c r="A225" s="15" t="s">
        <v>238</v>
      </c>
      <c r="B225" s="16" t="s">
        <v>11</v>
      </c>
      <c r="C225" s="16" t="s">
        <v>11</v>
      </c>
      <c r="D225" s="34" t="str">
        <f t="shared" si="10"/>
        <v>Y</v>
      </c>
      <c r="E225" s="17"/>
      <c r="F225" s="31" t="s">
        <v>15</v>
      </c>
    </row>
    <row r="226" spans="1:6" ht="12.5" customHeight="1" x14ac:dyDescent="0.2">
      <c r="A226" s="15" t="s">
        <v>239</v>
      </c>
      <c r="B226" s="16" t="s">
        <v>11</v>
      </c>
      <c r="C226" s="16" t="s">
        <v>11</v>
      </c>
      <c r="D226" s="34" t="str">
        <f t="shared" si="10"/>
        <v>Y</v>
      </c>
      <c r="E226" s="17"/>
      <c r="F226" s="31" t="s">
        <v>21</v>
      </c>
    </row>
    <row r="227" spans="1:6" ht="12.5" customHeight="1" x14ac:dyDescent="0.2">
      <c r="A227" s="18" t="s">
        <v>240</v>
      </c>
      <c r="B227" s="19" t="s">
        <v>8</v>
      </c>
      <c r="C227" s="19" t="s">
        <v>8</v>
      </c>
      <c r="D227" s="34" t="str">
        <f t="shared" si="10"/>
        <v>N</v>
      </c>
      <c r="E227" s="20"/>
      <c r="F227" s="31" t="s">
        <v>9</v>
      </c>
    </row>
    <row r="228" spans="1:6" ht="12.5" customHeight="1" x14ac:dyDescent="0.2">
      <c r="A228" s="18" t="s">
        <v>241</v>
      </c>
      <c r="B228" s="16" t="s">
        <v>11</v>
      </c>
      <c r="C228" s="16" t="s">
        <v>8</v>
      </c>
      <c r="D228" s="34" t="str">
        <f t="shared" si="10"/>
        <v>N</v>
      </c>
      <c r="E228" s="17"/>
      <c r="F228" s="31" t="s">
        <v>9</v>
      </c>
    </row>
    <row r="229" spans="1:6" ht="12.5" customHeight="1" x14ac:dyDescent="0.2">
      <c r="A229" s="15" t="s">
        <v>242</v>
      </c>
      <c r="B229" s="16" t="s">
        <v>11</v>
      </c>
      <c r="C229" s="16" t="s">
        <v>8</v>
      </c>
      <c r="D229" s="34" t="str">
        <f t="shared" si="10"/>
        <v>N</v>
      </c>
      <c r="E229" s="17"/>
      <c r="F229" s="31" t="s">
        <v>9</v>
      </c>
    </row>
    <row r="230" spans="1:6" ht="12.5" customHeight="1" x14ac:dyDescent="0.2">
      <c r="A230" s="15" t="s">
        <v>243</v>
      </c>
      <c r="B230" s="16" t="s">
        <v>11</v>
      </c>
      <c r="C230" s="16" t="s">
        <v>8</v>
      </c>
      <c r="D230" s="34" t="str">
        <f t="shared" si="10"/>
        <v>Y</v>
      </c>
      <c r="E230" s="17"/>
      <c r="F230" s="31" t="s">
        <v>21</v>
      </c>
    </row>
    <row r="231" spans="1:6" ht="12.5" customHeight="1" x14ac:dyDescent="0.2">
      <c r="A231" s="15" t="s">
        <v>244</v>
      </c>
      <c r="B231" s="16" t="s">
        <v>11</v>
      </c>
      <c r="C231" s="16" t="s">
        <v>11</v>
      </c>
      <c r="D231" s="34" t="str">
        <f t="shared" si="10"/>
        <v>Y</v>
      </c>
      <c r="E231" s="17"/>
      <c r="F231" s="31" t="s">
        <v>21</v>
      </c>
    </row>
    <row r="232" spans="1:6" ht="12.5" customHeight="1" x14ac:dyDescent="0.2">
      <c r="A232" s="15" t="s">
        <v>245</v>
      </c>
      <c r="B232" s="16" t="s">
        <v>11</v>
      </c>
      <c r="C232" s="16" t="s">
        <v>11</v>
      </c>
      <c r="D232" s="34" t="str">
        <f t="shared" si="10"/>
        <v>Y</v>
      </c>
      <c r="E232" s="17"/>
      <c r="F232" s="31" t="s">
        <v>21</v>
      </c>
    </row>
    <row r="233" spans="1:6" ht="12.5" customHeight="1" x14ac:dyDescent="0.2">
      <c r="A233" s="15" t="s">
        <v>246</v>
      </c>
      <c r="B233" s="16" t="s">
        <v>11</v>
      </c>
      <c r="C233" s="16" t="s">
        <v>11</v>
      </c>
      <c r="D233" s="34" t="str">
        <f t="shared" si="10"/>
        <v>Y</v>
      </c>
      <c r="E233" s="17"/>
      <c r="F233" s="31" t="s">
        <v>21</v>
      </c>
    </row>
    <row r="234" spans="1:6" ht="12.5" customHeight="1" x14ac:dyDescent="0.2">
      <c r="A234" s="15" t="s">
        <v>247</v>
      </c>
      <c r="B234" s="16" t="s">
        <v>11</v>
      </c>
      <c r="C234" s="16" t="s">
        <v>8</v>
      </c>
      <c r="D234" s="34" t="str">
        <f t="shared" si="10"/>
        <v>Y</v>
      </c>
      <c r="E234" s="17"/>
      <c r="F234" s="31" t="s">
        <v>21</v>
      </c>
    </row>
    <row r="235" spans="1:6" ht="12.5" customHeight="1" x14ac:dyDescent="0.2">
      <c r="A235" s="18" t="s">
        <v>248</v>
      </c>
      <c r="B235" s="16" t="s">
        <v>11</v>
      </c>
      <c r="C235" s="16" t="s">
        <v>8</v>
      </c>
      <c r="D235" s="34" t="str">
        <f t="shared" si="10"/>
        <v>N</v>
      </c>
      <c r="E235" s="17"/>
      <c r="F235" s="31" t="s">
        <v>9</v>
      </c>
    </row>
    <row r="236" spans="1:6" ht="12.5" customHeight="1" x14ac:dyDescent="0.2">
      <c r="A236" s="15" t="s">
        <v>249</v>
      </c>
      <c r="B236" s="16" t="s">
        <v>11</v>
      </c>
      <c r="C236" s="16" t="s">
        <v>11</v>
      </c>
      <c r="D236" s="34" t="str">
        <f t="shared" si="10"/>
        <v>Y</v>
      </c>
      <c r="E236" s="17"/>
      <c r="F236" s="31" t="s">
        <v>21</v>
      </c>
    </row>
    <row r="237" spans="1:6" ht="12.5" customHeight="1" x14ac:dyDescent="0.2">
      <c r="A237" s="15" t="s">
        <v>250</v>
      </c>
      <c r="B237" s="16" t="s">
        <v>11</v>
      </c>
      <c r="C237" s="16" t="s">
        <v>11</v>
      </c>
      <c r="D237" s="34" t="str">
        <f t="shared" si="10"/>
        <v>Y</v>
      </c>
      <c r="E237" s="17"/>
      <c r="F237" s="31" t="s">
        <v>21</v>
      </c>
    </row>
    <row r="238" spans="1:6" ht="12.5" customHeight="1" x14ac:dyDescent="0.2">
      <c r="A238" s="18" t="s">
        <v>251</v>
      </c>
      <c r="B238" s="19" t="s">
        <v>8</v>
      </c>
      <c r="C238" s="19" t="s">
        <v>8</v>
      </c>
      <c r="D238" s="34" t="str">
        <f t="shared" si="10"/>
        <v>Y</v>
      </c>
      <c r="E238" s="20"/>
      <c r="F238" s="31" t="s">
        <v>21</v>
      </c>
    </row>
    <row r="239" spans="1:6" ht="12.5" customHeight="1" x14ac:dyDescent="0.2">
      <c r="A239" s="15" t="s">
        <v>252</v>
      </c>
      <c r="B239" s="16" t="s">
        <v>11</v>
      </c>
      <c r="C239" s="16" t="s">
        <v>11</v>
      </c>
      <c r="D239" s="34" t="str">
        <f t="shared" si="10"/>
        <v>Y</v>
      </c>
      <c r="E239" s="17"/>
      <c r="F239" s="31" t="s">
        <v>21</v>
      </c>
    </row>
    <row r="240" spans="1:6" ht="12.5" customHeight="1" x14ac:dyDescent="0.2">
      <c r="A240" s="15" t="s">
        <v>253</v>
      </c>
      <c r="B240" s="16" t="s">
        <v>11</v>
      </c>
      <c r="C240" s="16" t="s">
        <v>11</v>
      </c>
      <c r="D240" s="34" t="str">
        <f t="shared" si="10"/>
        <v>N</v>
      </c>
      <c r="E240" s="17"/>
      <c r="F240" s="31" t="s">
        <v>9</v>
      </c>
    </row>
    <row r="241" spans="1:6" ht="12.5" customHeight="1" x14ac:dyDescent="0.2">
      <c r="A241" s="15" t="s">
        <v>254</v>
      </c>
      <c r="B241" s="16" t="s">
        <v>11</v>
      </c>
      <c r="C241" s="16" t="s">
        <v>11</v>
      </c>
      <c r="D241" s="34" t="s">
        <v>11</v>
      </c>
      <c r="E241" s="20"/>
      <c r="F241" s="31" t="s">
        <v>15</v>
      </c>
    </row>
    <row r="242" spans="1:6" ht="12.5" customHeight="1" x14ac:dyDescent="0.2">
      <c r="A242" s="15" t="s">
        <v>255</v>
      </c>
      <c r="B242" s="16" t="s">
        <v>11</v>
      </c>
      <c r="C242" s="16" t="s">
        <v>11</v>
      </c>
      <c r="D242" s="34" t="str">
        <f>IF($F242="","",IF($F242="Unknown","N","Y"))</f>
        <v>N</v>
      </c>
      <c r="E242" s="17"/>
      <c r="F242" s="31" t="s">
        <v>9</v>
      </c>
    </row>
    <row r="243" spans="1:6" ht="12.5" customHeight="1" x14ac:dyDescent="0.2">
      <c r="A243" s="15" t="s">
        <v>256</v>
      </c>
      <c r="B243" s="16" t="s">
        <v>11</v>
      </c>
      <c r="C243" s="16" t="s">
        <v>11</v>
      </c>
      <c r="D243" s="34" t="str">
        <f>IF($F243="","",IF($F243="Unknown","N","Y"))</f>
        <v>Y</v>
      </c>
      <c r="E243" s="17"/>
      <c r="F243" s="31" t="s">
        <v>21</v>
      </c>
    </row>
    <row r="244" spans="1:6" ht="12.5" customHeight="1" x14ac:dyDescent="0.2">
      <c r="A244" s="15" t="s">
        <v>257</v>
      </c>
      <c r="B244" s="16" t="s">
        <v>11</v>
      </c>
      <c r="C244" s="16" t="s">
        <v>11</v>
      </c>
      <c r="D244" s="34" t="str">
        <f>IF($F244="","",IF($F244="Unknown","N","Y"))</f>
        <v>Y</v>
      </c>
      <c r="E244" s="17"/>
      <c r="F244" s="31" t="s">
        <v>21</v>
      </c>
    </row>
    <row r="245" spans="1:6" ht="12.5" customHeight="1" x14ac:dyDescent="0.2">
      <c r="A245" s="15" t="s">
        <v>258</v>
      </c>
      <c r="B245" s="16" t="s">
        <v>11</v>
      </c>
      <c r="C245" s="16" t="s">
        <v>11</v>
      </c>
      <c r="D245" s="34" t="s">
        <v>11</v>
      </c>
      <c r="E245" s="17"/>
      <c r="F245" s="31" t="s">
        <v>15</v>
      </c>
    </row>
    <row r="246" spans="1:6" ht="12.5" customHeight="1" x14ac:dyDescent="0.2">
      <c r="A246" s="15" t="s">
        <v>259</v>
      </c>
      <c r="B246" s="16" t="s">
        <v>11</v>
      </c>
      <c r="C246" s="16" t="s">
        <v>8</v>
      </c>
      <c r="D246" s="34" t="str">
        <f t="shared" ref="D246:D257" si="11">IF($F246="","",IF($F246="Unknown","N","Y"))</f>
        <v>Y</v>
      </c>
      <c r="E246" s="17"/>
      <c r="F246" s="31" t="s">
        <v>21</v>
      </c>
    </row>
    <row r="247" spans="1:6" ht="12.5" customHeight="1" x14ac:dyDescent="0.2">
      <c r="A247" s="15" t="s">
        <v>260</v>
      </c>
      <c r="B247" s="16" t="s">
        <v>11</v>
      </c>
      <c r="C247" s="16" t="s">
        <v>11</v>
      </c>
      <c r="D247" s="34" t="str">
        <f t="shared" si="11"/>
        <v>Y</v>
      </c>
      <c r="E247" s="17"/>
      <c r="F247" s="31" t="s">
        <v>21</v>
      </c>
    </row>
    <row r="248" spans="1:6" ht="12.5" customHeight="1" x14ac:dyDescent="0.2">
      <c r="A248" s="15" t="s">
        <v>261</v>
      </c>
      <c r="B248" s="16" t="s">
        <v>11</v>
      </c>
      <c r="C248" s="16" t="s">
        <v>11</v>
      </c>
      <c r="D248" s="34" t="str">
        <f t="shared" si="11"/>
        <v>N</v>
      </c>
      <c r="E248" s="17"/>
      <c r="F248" s="31" t="s">
        <v>9</v>
      </c>
    </row>
    <row r="249" spans="1:6" ht="12.5" customHeight="1" x14ac:dyDescent="0.2">
      <c r="A249" s="15" t="s">
        <v>262</v>
      </c>
      <c r="B249" s="16" t="s">
        <v>11</v>
      </c>
      <c r="C249" s="16" t="s">
        <v>11</v>
      </c>
      <c r="D249" s="34" t="str">
        <f t="shared" si="11"/>
        <v>Y</v>
      </c>
      <c r="E249" s="17"/>
      <c r="F249" s="31" t="s">
        <v>15</v>
      </c>
    </row>
    <row r="250" spans="1:6" ht="12.5" customHeight="1" x14ac:dyDescent="0.2">
      <c r="A250" s="15" t="s">
        <v>263</v>
      </c>
      <c r="B250" s="16" t="s">
        <v>11</v>
      </c>
      <c r="C250" s="16" t="s">
        <v>11</v>
      </c>
      <c r="D250" s="34" t="str">
        <f t="shared" si="11"/>
        <v>Y</v>
      </c>
      <c r="E250" s="17"/>
      <c r="F250" s="31" t="s">
        <v>21</v>
      </c>
    </row>
    <row r="251" spans="1:6" ht="12.5" customHeight="1" x14ac:dyDescent="0.2">
      <c r="A251" s="15" t="s">
        <v>264</v>
      </c>
      <c r="B251" s="16" t="s">
        <v>11</v>
      </c>
      <c r="C251" s="16" t="s">
        <v>11</v>
      </c>
      <c r="D251" s="34" t="str">
        <f t="shared" si="11"/>
        <v>N</v>
      </c>
      <c r="E251" s="17"/>
      <c r="F251" s="31" t="s">
        <v>9</v>
      </c>
    </row>
    <row r="252" spans="1:6" ht="12.5" customHeight="1" x14ac:dyDescent="0.2">
      <c r="A252" s="15" t="s">
        <v>265</v>
      </c>
      <c r="B252" s="16" t="s">
        <v>11</v>
      </c>
      <c r="C252" s="16" t="s">
        <v>11</v>
      </c>
      <c r="D252" s="34" t="str">
        <f t="shared" si="11"/>
        <v>Y</v>
      </c>
      <c r="E252" s="17"/>
      <c r="F252" s="31" t="s">
        <v>21</v>
      </c>
    </row>
    <row r="253" spans="1:6" ht="12.5" customHeight="1" x14ac:dyDescent="0.2">
      <c r="A253" s="15" t="s">
        <v>266</v>
      </c>
      <c r="B253" s="16" t="s">
        <v>11</v>
      </c>
      <c r="C253" s="16" t="s">
        <v>11</v>
      </c>
      <c r="D253" s="34" t="str">
        <f t="shared" si="11"/>
        <v>N</v>
      </c>
      <c r="E253" s="17"/>
      <c r="F253" s="31" t="s">
        <v>9</v>
      </c>
    </row>
    <row r="254" spans="1:6" ht="12.5" customHeight="1" x14ac:dyDescent="0.2">
      <c r="A254" s="15" t="s">
        <v>267</v>
      </c>
      <c r="B254" s="16" t="s">
        <v>11</v>
      </c>
      <c r="C254" s="16" t="s">
        <v>11</v>
      </c>
      <c r="D254" s="34" t="str">
        <f t="shared" si="11"/>
        <v>N</v>
      </c>
      <c r="E254" s="17"/>
      <c r="F254" s="31" t="s">
        <v>9</v>
      </c>
    </row>
    <row r="255" spans="1:6" ht="12.5" customHeight="1" x14ac:dyDescent="0.2">
      <c r="A255" s="15" t="s">
        <v>268</v>
      </c>
      <c r="B255" s="16" t="s">
        <v>11</v>
      </c>
      <c r="C255" s="16" t="s">
        <v>11</v>
      </c>
      <c r="D255" s="34" t="str">
        <f t="shared" si="11"/>
        <v>N</v>
      </c>
      <c r="E255" s="17"/>
      <c r="F255" s="31" t="s">
        <v>9</v>
      </c>
    </row>
    <row r="256" spans="1:6" ht="12.5" customHeight="1" x14ac:dyDescent="0.2">
      <c r="A256" s="15" t="s">
        <v>269</v>
      </c>
      <c r="B256" s="16" t="s">
        <v>11</v>
      </c>
      <c r="C256" s="16" t="s">
        <v>11</v>
      </c>
      <c r="D256" s="34" t="str">
        <f t="shared" si="11"/>
        <v>Y</v>
      </c>
      <c r="E256" s="17"/>
      <c r="F256" s="31" t="s">
        <v>15</v>
      </c>
    </row>
    <row r="257" spans="1:6" ht="12.5" customHeight="1" x14ac:dyDescent="0.2">
      <c r="A257" s="15" t="s">
        <v>270</v>
      </c>
      <c r="B257" s="16" t="s">
        <v>11</v>
      </c>
      <c r="C257" s="16" t="s">
        <v>11</v>
      </c>
      <c r="D257" s="34" t="str">
        <f t="shared" si="11"/>
        <v>Y</v>
      </c>
      <c r="E257" s="17"/>
      <c r="F257" s="31" t="s">
        <v>21</v>
      </c>
    </row>
    <row r="258" spans="1:6" ht="12.5" customHeight="1" x14ac:dyDescent="0.2">
      <c r="A258" s="18" t="s">
        <v>271</v>
      </c>
      <c r="B258" s="19" t="s">
        <v>11</v>
      </c>
      <c r="C258" s="19" t="s">
        <v>8</v>
      </c>
      <c r="D258" s="34" t="s">
        <v>11</v>
      </c>
      <c r="E258" s="20" t="s">
        <v>272</v>
      </c>
      <c r="F258" s="31" t="s">
        <v>15</v>
      </c>
    </row>
    <row r="259" spans="1:6" ht="12.5" customHeight="1" x14ac:dyDescent="0.2">
      <c r="A259" s="15" t="s">
        <v>273</v>
      </c>
      <c r="B259" s="16" t="s">
        <v>11</v>
      </c>
      <c r="C259" s="16" t="s">
        <v>11</v>
      </c>
      <c r="D259" s="34" t="str">
        <f t="shared" ref="D259:D270" si="12">IF($F259="","",IF($F259="Unknown","N","Y"))</f>
        <v>Y</v>
      </c>
      <c r="E259" s="17"/>
      <c r="F259" s="31" t="s">
        <v>21</v>
      </c>
    </row>
    <row r="260" spans="1:6" ht="12.5" customHeight="1" x14ac:dyDescent="0.2">
      <c r="A260" s="15" t="s">
        <v>274</v>
      </c>
      <c r="B260" s="16" t="s">
        <v>11</v>
      </c>
      <c r="C260" s="16" t="s">
        <v>11</v>
      </c>
      <c r="D260" s="34" t="str">
        <f t="shared" si="12"/>
        <v>Y</v>
      </c>
      <c r="E260" s="17"/>
      <c r="F260" s="31" t="s">
        <v>21</v>
      </c>
    </row>
    <row r="261" spans="1:6" ht="12.5" customHeight="1" x14ac:dyDescent="0.2">
      <c r="A261" s="15" t="s">
        <v>275</v>
      </c>
      <c r="B261" s="16" t="s">
        <v>11</v>
      </c>
      <c r="C261" s="16" t="s">
        <v>11</v>
      </c>
      <c r="D261" s="34" t="str">
        <f t="shared" si="12"/>
        <v>Y</v>
      </c>
      <c r="E261" s="17"/>
      <c r="F261" s="31" t="s">
        <v>21</v>
      </c>
    </row>
    <row r="262" spans="1:6" ht="12.5" customHeight="1" x14ac:dyDescent="0.2">
      <c r="A262" s="15" t="s">
        <v>276</v>
      </c>
      <c r="B262" s="16" t="s">
        <v>11</v>
      </c>
      <c r="C262" s="16" t="s">
        <v>11</v>
      </c>
      <c r="D262" s="34" t="str">
        <f t="shared" si="12"/>
        <v>Y</v>
      </c>
      <c r="E262" s="17"/>
      <c r="F262" s="31" t="s">
        <v>21</v>
      </c>
    </row>
    <row r="263" spans="1:6" ht="12.5" customHeight="1" x14ac:dyDescent="0.2">
      <c r="A263" s="18" t="s">
        <v>277</v>
      </c>
      <c r="B263" s="16" t="s">
        <v>11</v>
      </c>
      <c r="C263" s="16" t="s">
        <v>8</v>
      </c>
      <c r="D263" s="34" t="str">
        <f t="shared" si="12"/>
        <v>N</v>
      </c>
      <c r="E263" s="17"/>
      <c r="F263" s="31" t="s">
        <v>9</v>
      </c>
    </row>
    <row r="264" spans="1:6" ht="12.5" customHeight="1" x14ac:dyDescent="0.2">
      <c r="A264" s="15" t="s">
        <v>278</v>
      </c>
      <c r="B264" s="16" t="s">
        <v>11</v>
      </c>
      <c r="C264" s="16" t="s">
        <v>11</v>
      </c>
      <c r="D264" s="34" t="str">
        <f t="shared" si="12"/>
        <v>N</v>
      </c>
      <c r="E264" s="17"/>
      <c r="F264" s="31" t="s">
        <v>9</v>
      </c>
    </row>
    <row r="265" spans="1:6" ht="12.5" customHeight="1" x14ac:dyDescent="0.2">
      <c r="A265" s="15" t="s">
        <v>279</v>
      </c>
      <c r="B265" s="16" t="s">
        <v>11</v>
      </c>
      <c r="C265" s="16" t="s">
        <v>8</v>
      </c>
      <c r="D265" s="34" t="str">
        <f t="shared" si="12"/>
        <v>Y</v>
      </c>
      <c r="E265" s="17"/>
      <c r="F265" s="31" t="s">
        <v>15</v>
      </c>
    </row>
    <row r="266" spans="1:6" ht="12.5" customHeight="1" x14ac:dyDescent="0.2">
      <c r="A266" s="15" t="s">
        <v>280</v>
      </c>
      <c r="B266" s="16" t="s">
        <v>11</v>
      </c>
      <c r="C266" s="16" t="s">
        <v>11</v>
      </c>
      <c r="D266" s="34" t="str">
        <f t="shared" si="12"/>
        <v>N</v>
      </c>
      <c r="E266" s="17"/>
      <c r="F266" s="31" t="s">
        <v>9</v>
      </c>
    </row>
    <row r="267" spans="1:6" ht="12.5" customHeight="1" x14ac:dyDescent="0.2">
      <c r="A267" s="15" t="s">
        <v>281</v>
      </c>
      <c r="B267" s="16" t="s">
        <v>11</v>
      </c>
      <c r="C267" s="16" t="s">
        <v>8</v>
      </c>
      <c r="D267" s="34" t="str">
        <f t="shared" si="12"/>
        <v>N</v>
      </c>
      <c r="E267" s="17"/>
      <c r="F267" s="31" t="s">
        <v>9</v>
      </c>
    </row>
    <row r="268" spans="1:6" ht="12.5" customHeight="1" x14ac:dyDescent="0.2">
      <c r="A268" s="15" t="s">
        <v>282</v>
      </c>
      <c r="B268" s="16" t="s">
        <v>11</v>
      </c>
      <c r="C268" s="16" t="s">
        <v>11</v>
      </c>
      <c r="D268" s="34" t="str">
        <f t="shared" si="12"/>
        <v>N</v>
      </c>
      <c r="E268" s="17"/>
      <c r="F268" s="31" t="s">
        <v>9</v>
      </c>
    </row>
    <row r="269" spans="1:6" ht="12.5" customHeight="1" x14ac:dyDescent="0.2">
      <c r="A269" s="15" t="s">
        <v>283</v>
      </c>
      <c r="B269" s="16" t="s">
        <v>11</v>
      </c>
      <c r="C269" s="16" t="s">
        <v>11</v>
      </c>
      <c r="D269" s="34" t="str">
        <f t="shared" si="12"/>
        <v>Y</v>
      </c>
      <c r="E269" s="17"/>
      <c r="F269" s="31" t="s">
        <v>21</v>
      </c>
    </row>
    <row r="270" spans="1:6" ht="12.5" customHeight="1" x14ac:dyDescent="0.2">
      <c r="A270" s="15" t="s">
        <v>284</v>
      </c>
      <c r="B270" s="16" t="s">
        <v>11</v>
      </c>
      <c r="C270" s="16" t="s">
        <v>11</v>
      </c>
      <c r="D270" s="34" t="str">
        <f t="shared" si="12"/>
        <v>N</v>
      </c>
      <c r="E270" s="17"/>
      <c r="F270" s="31" t="s">
        <v>9</v>
      </c>
    </row>
    <row r="271" spans="1:6" ht="12.5" customHeight="1" x14ac:dyDescent="0.2">
      <c r="A271" s="15" t="s">
        <v>285</v>
      </c>
      <c r="B271" s="16" t="s">
        <v>11</v>
      </c>
      <c r="C271" s="16" t="s">
        <v>11</v>
      </c>
      <c r="D271" s="34" t="s">
        <v>11</v>
      </c>
      <c r="E271" s="17"/>
      <c r="F271" s="31" t="s">
        <v>15</v>
      </c>
    </row>
    <row r="272" spans="1:6" ht="12.5" customHeight="1" x14ac:dyDescent="0.2">
      <c r="A272" s="18" t="s">
        <v>286</v>
      </c>
      <c r="B272" s="19" t="s">
        <v>8</v>
      </c>
      <c r="C272" s="19" t="s">
        <v>8</v>
      </c>
      <c r="D272" s="34" t="str">
        <f>IF($F272="","",IF($F272="Unknown","N","Y"))</f>
        <v>Y</v>
      </c>
      <c r="E272" s="20"/>
      <c r="F272" s="31" t="s">
        <v>21</v>
      </c>
    </row>
    <row r="273" spans="1:6" ht="12.5" customHeight="1" x14ac:dyDescent="0.2">
      <c r="A273" s="15" t="s">
        <v>287</v>
      </c>
      <c r="B273" s="16" t="s">
        <v>11</v>
      </c>
      <c r="C273" s="16" t="s">
        <v>11</v>
      </c>
      <c r="D273" s="34" t="str">
        <f>IF($F273="","",IF($F273="Unknown","N","Y"))</f>
        <v>Y</v>
      </c>
      <c r="E273" s="17"/>
      <c r="F273" s="31" t="s">
        <v>21</v>
      </c>
    </row>
    <row r="274" spans="1:6" ht="12.5" customHeight="1" x14ac:dyDescent="0.2">
      <c r="A274" s="15" t="s">
        <v>288</v>
      </c>
      <c r="B274" s="16" t="s">
        <v>11</v>
      </c>
      <c r="C274" s="16" t="s">
        <v>11</v>
      </c>
      <c r="D274" s="34" t="str">
        <f>IF($F274="","",IF($F274="Unknown","N","Y"))</f>
        <v>Y</v>
      </c>
      <c r="E274" s="17"/>
      <c r="F274" s="31" t="s">
        <v>21</v>
      </c>
    </row>
    <row r="275" spans="1:6" ht="12.5" customHeight="1" x14ac:dyDescent="0.2">
      <c r="A275" s="15" t="s">
        <v>289</v>
      </c>
      <c r="B275" s="16" t="s">
        <v>11</v>
      </c>
      <c r="C275" s="16" t="s">
        <v>8</v>
      </c>
      <c r="D275" s="34" t="str">
        <f>IF($F275="","",IF($F275="Unknown","N","Y"))</f>
        <v>N</v>
      </c>
      <c r="E275" s="17"/>
      <c r="F275" s="31" t="s">
        <v>9</v>
      </c>
    </row>
    <row r="276" spans="1:6" ht="12.5" customHeight="1" x14ac:dyDescent="0.2">
      <c r="A276" s="15" t="s">
        <v>290</v>
      </c>
      <c r="B276" s="16" t="s">
        <v>11</v>
      </c>
      <c r="C276" s="16" t="s">
        <v>8</v>
      </c>
      <c r="D276" s="34" t="str">
        <f>IF($F276="","",IF($F276="Unknown","N","Y"))</f>
        <v>N</v>
      </c>
      <c r="E276" s="17"/>
      <c r="F276" s="31" t="s">
        <v>9</v>
      </c>
    </row>
    <row r="277" spans="1:6" ht="12.5" customHeight="1" x14ac:dyDescent="0.2">
      <c r="A277" s="15" t="s">
        <v>291</v>
      </c>
      <c r="B277" s="16" t="s">
        <v>11</v>
      </c>
      <c r="C277" s="16" t="s">
        <v>8</v>
      </c>
      <c r="D277" s="34" t="s">
        <v>11</v>
      </c>
      <c r="E277" s="17"/>
      <c r="F277" s="31" t="s">
        <v>15</v>
      </c>
    </row>
    <row r="278" spans="1:6" ht="12.5" customHeight="1" x14ac:dyDescent="0.2">
      <c r="A278" s="15" t="s">
        <v>292</v>
      </c>
      <c r="B278" s="16" t="s">
        <v>11</v>
      </c>
      <c r="C278" s="16" t="s">
        <v>8</v>
      </c>
      <c r="D278" s="34" t="str">
        <f t="shared" ref="D278:D305" si="13">IF($F278="","",IF($F278="Unknown","N","Y"))</f>
        <v>Y</v>
      </c>
      <c r="E278" s="17"/>
      <c r="F278" s="31" t="s">
        <v>21</v>
      </c>
    </row>
    <row r="279" spans="1:6" ht="12.5" customHeight="1" x14ac:dyDescent="0.2">
      <c r="A279" s="15" t="s">
        <v>293</v>
      </c>
      <c r="B279" s="16" t="s">
        <v>11</v>
      </c>
      <c r="C279" s="16" t="s">
        <v>8</v>
      </c>
      <c r="D279" s="34" t="str">
        <f t="shared" si="13"/>
        <v>N</v>
      </c>
      <c r="E279" s="17"/>
      <c r="F279" s="31" t="s">
        <v>9</v>
      </c>
    </row>
    <row r="280" spans="1:6" ht="12.5" customHeight="1" x14ac:dyDescent="0.2">
      <c r="A280" s="15" t="s">
        <v>294</v>
      </c>
      <c r="B280" s="16" t="s">
        <v>11</v>
      </c>
      <c r="C280" s="16" t="s">
        <v>11</v>
      </c>
      <c r="D280" s="34" t="str">
        <f t="shared" si="13"/>
        <v>Y</v>
      </c>
      <c r="E280" s="17"/>
      <c r="F280" s="31" t="s">
        <v>21</v>
      </c>
    </row>
    <row r="281" spans="1:6" ht="12.5" customHeight="1" x14ac:dyDescent="0.2">
      <c r="A281" s="15" t="s">
        <v>295</v>
      </c>
      <c r="B281" s="16" t="s">
        <v>11</v>
      </c>
      <c r="C281" s="16" t="s">
        <v>11</v>
      </c>
      <c r="D281" s="34" t="str">
        <f t="shared" si="13"/>
        <v>Y</v>
      </c>
      <c r="E281" s="17"/>
      <c r="F281" s="31" t="s">
        <v>21</v>
      </c>
    </row>
    <row r="282" spans="1:6" ht="12.5" customHeight="1" x14ac:dyDescent="0.2">
      <c r="A282" s="18" t="s">
        <v>296</v>
      </c>
      <c r="B282" s="16" t="s">
        <v>11</v>
      </c>
      <c r="C282" s="16" t="s">
        <v>8</v>
      </c>
      <c r="D282" s="34" t="str">
        <f t="shared" si="13"/>
        <v>Y</v>
      </c>
      <c r="E282" s="17"/>
      <c r="F282" s="31" t="s">
        <v>21</v>
      </c>
    </row>
    <row r="283" spans="1:6" ht="12.5" customHeight="1" x14ac:dyDescent="0.2">
      <c r="A283" s="15" t="s">
        <v>297</v>
      </c>
      <c r="B283" s="16" t="s">
        <v>11</v>
      </c>
      <c r="C283" s="16" t="s">
        <v>11</v>
      </c>
      <c r="D283" s="34" t="str">
        <f t="shared" si="13"/>
        <v>Y</v>
      </c>
      <c r="E283" s="17"/>
      <c r="F283" s="31" t="s">
        <v>13</v>
      </c>
    </row>
    <row r="284" spans="1:6" ht="12.5" customHeight="1" x14ac:dyDescent="0.2">
      <c r="A284" s="18" t="s">
        <v>298</v>
      </c>
      <c r="B284" s="16" t="s">
        <v>11</v>
      </c>
      <c r="C284" s="16" t="s">
        <v>8</v>
      </c>
      <c r="D284" s="34" t="str">
        <f t="shared" si="13"/>
        <v>N</v>
      </c>
      <c r="E284" s="17"/>
      <c r="F284" s="31" t="s">
        <v>9</v>
      </c>
    </row>
    <row r="285" spans="1:6" ht="12.5" customHeight="1" x14ac:dyDescent="0.2">
      <c r="A285" s="18" t="s">
        <v>299</v>
      </c>
      <c r="B285" s="16" t="s">
        <v>11</v>
      </c>
      <c r="C285" s="16" t="s">
        <v>8</v>
      </c>
      <c r="D285" s="34" t="str">
        <f t="shared" si="13"/>
        <v>N</v>
      </c>
      <c r="E285" s="17"/>
      <c r="F285" s="31" t="s">
        <v>9</v>
      </c>
    </row>
    <row r="286" spans="1:6" ht="12.5" customHeight="1" x14ac:dyDescent="0.2">
      <c r="A286" s="18" t="s">
        <v>300</v>
      </c>
      <c r="B286" s="16" t="s">
        <v>11</v>
      </c>
      <c r="C286" s="16" t="s">
        <v>8</v>
      </c>
      <c r="D286" s="34" t="str">
        <f t="shared" si="13"/>
        <v>Y</v>
      </c>
      <c r="E286" s="17"/>
      <c r="F286" s="31" t="s">
        <v>21</v>
      </c>
    </row>
    <row r="287" spans="1:6" ht="12.5" customHeight="1" x14ac:dyDescent="0.2">
      <c r="A287" s="15" t="s">
        <v>301</v>
      </c>
      <c r="B287" s="16" t="s">
        <v>11</v>
      </c>
      <c r="C287" s="16" t="s">
        <v>11</v>
      </c>
      <c r="D287" s="34" t="str">
        <f t="shared" si="13"/>
        <v>N</v>
      </c>
      <c r="E287" s="17"/>
      <c r="F287" s="31" t="s">
        <v>9</v>
      </c>
    </row>
    <row r="288" spans="1:6" ht="12.5" customHeight="1" x14ac:dyDescent="0.2">
      <c r="A288" s="15" t="s">
        <v>302</v>
      </c>
      <c r="B288" s="16" t="s">
        <v>11</v>
      </c>
      <c r="C288" s="16" t="s">
        <v>11</v>
      </c>
      <c r="D288" s="34" t="str">
        <f t="shared" si="13"/>
        <v>N</v>
      </c>
      <c r="E288" s="17"/>
      <c r="F288" s="31" t="s">
        <v>9</v>
      </c>
    </row>
    <row r="289" spans="1:6" ht="12.5" customHeight="1" x14ac:dyDescent="0.2">
      <c r="A289" s="15" t="s">
        <v>303</v>
      </c>
      <c r="B289" s="16" t="s">
        <v>11</v>
      </c>
      <c r="C289" s="16" t="s">
        <v>11</v>
      </c>
      <c r="D289" s="34" t="str">
        <f t="shared" si="13"/>
        <v>N</v>
      </c>
      <c r="E289" s="17"/>
      <c r="F289" s="31" t="s">
        <v>9</v>
      </c>
    </row>
    <row r="290" spans="1:6" ht="12.5" customHeight="1" x14ac:dyDescent="0.2">
      <c r="A290" s="18" t="s">
        <v>304</v>
      </c>
      <c r="B290" s="19" t="s">
        <v>8</v>
      </c>
      <c r="C290" s="19" t="s">
        <v>8</v>
      </c>
      <c r="D290" s="34" t="str">
        <f t="shared" si="13"/>
        <v>N</v>
      </c>
      <c r="E290" s="20"/>
      <c r="F290" s="31" t="s">
        <v>9</v>
      </c>
    </row>
    <row r="291" spans="1:6" ht="12.5" customHeight="1" x14ac:dyDescent="0.2">
      <c r="A291" s="18" t="s">
        <v>305</v>
      </c>
      <c r="B291" s="19" t="s">
        <v>8</v>
      </c>
      <c r="C291" s="19" t="s">
        <v>8</v>
      </c>
      <c r="D291" s="34" t="str">
        <f t="shared" si="13"/>
        <v>N</v>
      </c>
      <c r="E291" s="20"/>
      <c r="F291" s="31" t="s">
        <v>9</v>
      </c>
    </row>
    <row r="292" spans="1:6" ht="12.5" customHeight="1" x14ac:dyDescent="0.2">
      <c r="A292" s="15" t="s">
        <v>306</v>
      </c>
      <c r="B292" s="16" t="s">
        <v>11</v>
      </c>
      <c r="C292" s="16" t="s">
        <v>11</v>
      </c>
      <c r="D292" s="34" t="str">
        <f t="shared" si="13"/>
        <v>Y</v>
      </c>
      <c r="E292" s="17"/>
      <c r="F292" s="31" t="s">
        <v>15</v>
      </c>
    </row>
    <row r="293" spans="1:6" ht="12.5" customHeight="1" x14ac:dyDescent="0.2">
      <c r="A293" s="15" t="s">
        <v>307</v>
      </c>
      <c r="B293" s="16" t="s">
        <v>11</v>
      </c>
      <c r="C293" s="16" t="s">
        <v>11</v>
      </c>
      <c r="D293" s="34" t="str">
        <f t="shared" si="13"/>
        <v>N</v>
      </c>
      <c r="E293" s="17"/>
      <c r="F293" s="31" t="s">
        <v>9</v>
      </c>
    </row>
    <row r="294" spans="1:6" ht="12.5" customHeight="1" x14ac:dyDescent="0.2">
      <c r="A294" s="15" t="s">
        <v>308</v>
      </c>
      <c r="B294" s="16" t="s">
        <v>8</v>
      </c>
      <c r="C294" s="16" t="s">
        <v>8</v>
      </c>
      <c r="D294" s="34" t="str">
        <f t="shared" si="13"/>
        <v>Y</v>
      </c>
      <c r="E294" s="17"/>
      <c r="F294" s="31" t="s">
        <v>15</v>
      </c>
    </row>
    <row r="295" spans="1:6" ht="12.5" customHeight="1" x14ac:dyDescent="0.2">
      <c r="A295" s="18" t="s">
        <v>309</v>
      </c>
      <c r="B295" s="19" t="s">
        <v>8</v>
      </c>
      <c r="C295" s="19" t="s">
        <v>8</v>
      </c>
      <c r="D295" s="34" t="str">
        <f t="shared" si="13"/>
        <v>Y</v>
      </c>
      <c r="E295" s="20"/>
      <c r="F295" s="31" t="s">
        <v>21</v>
      </c>
    </row>
    <row r="296" spans="1:6" ht="12.5" customHeight="1" x14ac:dyDescent="0.2">
      <c r="A296" s="15" t="s">
        <v>310</v>
      </c>
      <c r="B296" s="16" t="s">
        <v>11</v>
      </c>
      <c r="C296" s="16" t="s">
        <v>11</v>
      </c>
      <c r="D296" s="34" t="str">
        <f t="shared" si="13"/>
        <v>N</v>
      </c>
      <c r="E296" s="17"/>
      <c r="F296" s="31" t="s">
        <v>9</v>
      </c>
    </row>
    <row r="297" spans="1:6" ht="12.5" customHeight="1" x14ac:dyDescent="0.2">
      <c r="A297" s="15" t="s">
        <v>311</v>
      </c>
      <c r="B297" s="16" t="s">
        <v>11</v>
      </c>
      <c r="C297" s="16" t="s">
        <v>11</v>
      </c>
      <c r="D297" s="34" t="str">
        <f t="shared" si="13"/>
        <v>Y</v>
      </c>
      <c r="E297" s="17"/>
      <c r="F297" s="31" t="s">
        <v>21</v>
      </c>
    </row>
    <row r="298" spans="1:6" ht="12.5" customHeight="1" x14ac:dyDescent="0.2">
      <c r="A298" s="15" t="s">
        <v>312</v>
      </c>
      <c r="B298" s="16" t="s">
        <v>11</v>
      </c>
      <c r="C298" s="16" t="s">
        <v>11</v>
      </c>
      <c r="D298" s="34" t="str">
        <f t="shared" si="13"/>
        <v>N</v>
      </c>
      <c r="E298" s="17"/>
      <c r="F298" s="31" t="s">
        <v>9</v>
      </c>
    </row>
    <row r="299" spans="1:6" ht="12.5" customHeight="1" x14ac:dyDescent="0.2">
      <c r="A299" s="15" t="s">
        <v>313</v>
      </c>
      <c r="B299" s="16" t="s">
        <v>11</v>
      </c>
      <c r="C299" s="16" t="s">
        <v>11</v>
      </c>
      <c r="D299" s="34" t="str">
        <f t="shared" si="13"/>
        <v>N</v>
      </c>
      <c r="E299" s="17"/>
      <c r="F299" s="31" t="s">
        <v>9</v>
      </c>
    </row>
    <row r="300" spans="1:6" ht="12.5" customHeight="1" x14ac:dyDescent="0.2">
      <c r="A300" s="15" t="s">
        <v>314</v>
      </c>
      <c r="B300" s="16" t="s">
        <v>8</v>
      </c>
      <c r="C300" s="16" t="s">
        <v>8</v>
      </c>
      <c r="D300" s="34" t="str">
        <f t="shared" si="13"/>
        <v>Y</v>
      </c>
      <c r="E300" s="17"/>
      <c r="F300" s="31" t="s">
        <v>15</v>
      </c>
    </row>
    <row r="301" spans="1:6" ht="12.5" customHeight="1" x14ac:dyDescent="0.2">
      <c r="A301" s="18" t="s">
        <v>315</v>
      </c>
      <c r="B301" s="16" t="s">
        <v>11</v>
      </c>
      <c r="C301" s="16" t="s">
        <v>8</v>
      </c>
      <c r="D301" s="34" t="str">
        <f t="shared" si="13"/>
        <v>Y</v>
      </c>
      <c r="E301" s="17"/>
      <c r="F301" s="31" t="s">
        <v>21</v>
      </c>
    </row>
    <row r="302" spans="1:6" ht="12.5" customHeight="1" x14ac:dyDescent="0.2">
      <c r="A302" s="15" t="s">
        <v>316</v>
      </c>
      <c r="B302" s="16" t="s">
        <v>11</v>
      </c>
      <c r="C302" s="16" t="s">
        <v>11</v>
      </c>
      <c r="D302" s="34" t="str">
        <f t="shared" si="13"/>
        <v>N</v>
      </c>
      <c r="E302" s="17"/>
      <c r="F302" s="31" t="s">
        <v>9</v>
      </c>
    </row>
    <row r="303" spans="1:6" ht="12.5" customHeight="1" x14ac:dyDescent="0.2">
      <c r="A303" s="15" t="s">
        <v>317</v>
      </c>
      <c r="B303" s="16" t="s">
        <v>11</v>
      </c>
      <c r="C303" s="16" t="s">
        <v>11</v>
      </c>
      <c r="D303" s="34" t="str">
        <f t="shared" si="13"/>
        <v>Y</v>
      </c>
      <c r="E303" s="17"/>
      <c r="F303" s="31" t="s">
        <v>21</v>
      </c>
    </row>
    <row r="304" spans="1:6" ht="12.5" customHeight="1" x14ac:dyDescent="0.2">
      <c r="A304" s="15" t="s">
        <v>318</v>
      </c>
      <c r="B304" s="16" t="s">
        <v>11</v>
      </c>
      <c r="C304" s="16" t="s">
        <v>11</v>
      </c>
      <c r="D304" s="34" t="str">
        <f t="shared" si="13"/>
        <v>Y</v>
      </c>
      <c r="E304" s="17"/>
      <c r="F304" s="31" t="s">
        <v>15</v>
      </c>
    </row>
    <row r="305" spans="1:6" ht="12.5" customHeight="1" x14ac:dyDescent="0.2">
      <c r="A305" s="15" t="s">
        <v>319</v>
      </c>
      <c r="B305" s="16" t="s">
        <v>11</v>
      </c>
      <c r="C305" s="16" t="s">
        <v>11</v>
      </c>
      <c r="D305" s="34" t="str">
        <f t="shared" si="13"/>
        <v>N</v>
      </c>
      <c r="E305" s="17"/>
      <c r="F305" s="31" t="s">
        <v>9</v>
      </c>
    </row>
    <row r="306" spans="1:6" ht="12.5" customHeight="1" x14ac:dyDescent="0.2">
      <c r="A306" s="15" t="s">
        <v>320</v>
      </c>
      <c r="B306" s="16" t="s">
        <v>11</v>
      </c>
      <c r="C306" s="16" t="s">
        <v>11</v>
      </c>
      <c r="D306" s="34" t="s">
        <v>11</v>
      </c>
      <c r="E306" s="17"/>
      <c r="F306" s="31" t="s">
        <v>15</v>
      </c>
    </row>
    <row r="307" spans="1:6" ht="12.5" customHeight="1" x14ac:dyDescent="0.2">
      <c r="A307" s="15" t="s">
        <v>321</v>
      </c>
      <c r="B307" s="16" t="s">
        <v>11</v>
      </c>
      <c r="C307" s="16" t="s">
        <v>11</v>
      </c>
      <c r="D307" s="34" t="str">
        <f t="shared" ref="D307:D316" si="14">IF($F307="","",IF($F307="Unknown","N","Y"))</f>
        <v>Y</v>
      </c>
      <c r="E307" s="17"/>
      <c r="F307" s="31" t="s">
        <v>21</v>
      </c>
    </row>
    <row r="308" spans="1:6" ht="12.5" customHeight="1" x14ac:dyDescent="0.2">
      <c r="A308" s="18" t="s">
        <v>322</v>
      </c>
      <c r="B308" s="19" t="s">
        <v>8</v>
      </c>
      <c r="C308" s="19" t="s">
        <v>8</v>
      </c>
      <c r="D308" s="34" t="str">
        <f t="shared" si="14"/>
        <v>N</v>
      </c>
      <c r="E308" s="20"/>
      <c r="F308" s="31" t="s">
        <v>9</v>
      </c>
    </row>
    <row r="309" spans="1:6" ht="12.5" customHeight="1" x14ac:dyDescent="0.2">
      <c r="A309" s="15" t="s">
        <v>323</v>
      </c>
      <c r="B309" s="16" t="s">
        <v>11</v>
      </c>
      <c r="C309" s="16" t="s">
        <v>11</v>
      </c>
      <c r="D309" s="34" t="str">
        <f t="shared" si="14"/>
        <v>N</v>
      </c>
      <c r="E309" s="17"/>
      <c r="F309" s="31" t="s">
        <v>9</v>
      </c>
    </row>
    <row r="310" spans="1:6" ht="12.5" customHeight="1" x14ac:dyDescent="0.2">
      <c r="A310" s="15" t="s">
        <v>324</v>
      </c>
      <c r="B310" s="16" t="s">
        <v>11</v>
      </c>
      <c r="C310" s="16" t="s">
        <v>11</v>
      </c>
      <c r="D310" s="34" t="str">
        <f t="shared" si="14"/>
        <v>Y</v>
      </c>
      <c r="E310" s="17"/>
      <c r="F310" s="31" t="s">
        <v>21</v>
      </c>
    </row>
    <row r="311" spans="1:6" ht="12.5" customHeight="1" x14ac:dyDescent="0.2">
      <c r="A311" s="15" t="s">
        <v>325</v>
      </c>
      <c r="B311" s="16" t="s">
        <v>11</v>
      </c>
      <c r="C311" s="16" t="s">
        <v>8</v>
      </c>
      <c r="D311" s="34" t="str">
        <f t="shared" si="14"/>
        <v>Y</v>
      </c>
      <c r="E311" s="17" t="s">
        <v>18</v>
      </c>
      <c r="F311" s="31" t="s">
        <v>19</v>
      </c>
    </row>
    <row r="312" spans="1:6" ht="12.5" customHeight="1" x14ac:dyDescent="0.2">
      <c r="A312" s="15" t="s">
        <v>326</v>
      </c>
      <c r="B312" s="16" t="s">
        <v>11</v>
      </c>
      <c r="C312" s="16" t="s">
        <v>11</v>
      </c>
      <c r="D312" s="34" t="str">
        <f t="shared" si="14"/>
        <v>Y</v>
      </c>
      <c r="E312" s="17"/>
      <c r="F312" s="31" t="s">
        <v>21</v>
      </c>
    </row>
    <row r="313" spans="1:6" ht="12.5" customHeight="1" x14ac:dyDescent="0.2">
      <c r="A313" s="18" t="s">
        <v>327</v>
      </c>
      <c r="B313" s="16" t="s">
        <v>11</v>
      </c>
      <c r="C313" s="16" t="s">
        <v>8</v>
      </c>
      <c r="D313" s="34" t="str">
        <f t="shared" si="14"/>
        <v>Y</v>
      </c>
      <c r="E313" s="17"/>
      <c r="F313" s="31" t="s">
        <v>21</v>
      </c>
    </row>
    <row r="314" spans="1:6" ht="12.5" customHeight="1" x14ac:dyDescent="0.2">
      <c r="A314" s="15" t="s">
        <v>328</v>
      </c>
      <c r="B314" s="16" t="s">
        <v>11</v>
      </c>
      <c r="C314" s="16" t="s">
        <v>11</v>
      </c>
      <c r="D314" s="34" t="str">
        <f t="shared" si="14"/>
        <v>N</v>
      </c>
      <c r="E314" s="17"/>
      <c r="F314" s="31" t="s">
        <v>9</v>
      </c>
    </row>
    <row r="315" spans="1:6" ht="12.5" customHeight="1" x14ac:dyDescent="0.2">
      <c r="A315" s="15" t="s">
        <v>329</v>
      </c>
      <c r="B315" s="16" t="s">
        <v>11</v>
      </c>
      <c r="C315" s="16" t="s">
        <v>11</v>
      </c>
      <c r="D315" s="34" t="str">
        <f t="shared" si="14"/>
        <v>Y</v>
      </c>
      <c r="E315" s="17"/>
      <c r="F315" s="31" t="s">
        <v>21</v>
      </c>
    </row>
    <row r="316" spans="1:6" ht="12.5" customHeight="1" x14ac:dyDescent="0.2">
      <c r="A316" s="15" t="s">
        <v>330</v>
      </c>
      <c r="B316" s="16" t="s">
        <v>11</v>
      </c>
      <c r="C316" s="16" t="s">
        <v>8</v>
      </c>
      <c r="D316" s="34" t="str">
        <f t="shared" si="14"/>
        <v>Y</v>
      </c>
      <c r="E316" s="17"/>
      <c r="F316" s="31" t="s">
        <v>21</v>
      </c>
    </row>
    <row r="317" spans="1:6" ht="12.5" customHeight="1" x14ac:dyDescent="0.2">
      <c r="A317" s="15" t="s">
        <v>331</v>
      </c>
      <c r="B317" s="16" t="s">
        <v>11</v>
      </c>
      <c r="C317" s="16" t="s">
        <v>11</v>
      </c>
      <c r="D317" s="34" t="s">
        <v>11</v>
      </c>
      <c r="E317" s="17"/>
      <c r="F317" s="31" t="s">
        <v>15</v>
      </c>
    </row>
    <row r="318" spans="1:6" ht="12.5" customHeight="1" x14ac:dyDescent="0.2">
      <c r="A318" s="15" t="s">
        <v>332</v>
      </c>
      <c r="B318" s="16" t="s">
        <v>11</v>
      </c>
      <c r="C318" s="16" t="s">
        <v>11</v>
      </c>
      <c r="D318" s="34" t="str">
        <f>IF($F318="","",IF($F318="Unknown","N","Y"))</f>
        <v>Y</v>
      </c>
      <c r="E318" s="17"/>
      <c r="F318" s="31" t="s">
        <v>21</v>
      </c>
    </row>
    <row r="319" spans="1:6" ht="12.5" customHeight="1" x14ac:dyDescent="0.2">
      <c r="A319" s="15" t="s">
        <v>333</v>
      </c>
      <c r="B319" s="16" t="s">
        <v>11</v>
      </c>
      <c r="C319" s="16" t="s">
        <v>8</v>
      </c>
      <c r="D319" s="34" t="str">
        <f>IF($F319="","",IF($F319="Unknown","N","Y"))</f>
        <v>N</v>
      </c>
      <c r="E319" s="17"/>
      <c r="F319" s="31" t="s">
        <v>9</v>
      </c>
    </row>
    <row r="320" spans="1:6" ht="12.5" customHeight="1" x14ac:dyDescent="0.2">
      <c r="A320" s="15" t="s">
        <v>334</v>
      </c>
      <c r="B320" s="16" t="s">
        <v>11</v>
      </c>
      <c r="C320" s="16" t="s">
        <v>8</v>
      </c>
      <c r="D320" s="34" t="str">
        <f>IF($F320="","",IF($F320="Unknown","N","Y"))</f>
        <v>N</v>
      </c>
      <c r="E320" s="17"/>
      <c r="F320" s="31" t="s">
        <v>9</v>
      </c>
    </row>
    <row r="321" spans="1:6" ht="12.5" customHeight="1" x14ac:dyDescent="0.2">
      <c r="A321" s="15" t="s">
        <v>335</v>
      </c>
      <c r="B321" s="16" t="s">
        <v>11</v>
      </c>
      <c r="C321" s="16" t="s">
        <v>11</v>
      </c>
      <c r="D321" s="34" t="str">
        <f>IF($F321="","",IF($F321="Unknown","N","Y"))</f>
        <v>Y</v>
      </c>
      <c r="E321" s="17"/>
      <c r="F321" s="31" t="s">
        <v>21</v>
      </c>
    </row>
    <row r="322" spans="1:6" ht="12.5" customHeight="1" x14ac:dyDescent="0.2">
      <c r="A322" s="15" t="s">
        <v>336</v>
      </c>
      <c r="B322" s="16" t="s">
        <v>11</v>
      </c>
      <c r="C322" s="16" t="s">
        <v>11</v>
      </c>
      <c r="D322" s="34" t="s">
        <v>11</v>
      </c>
      <c r="E322" s="17"/>
      <c r="F322" s="31" t="s">
        <v>15</v>
      </c>
    </row>
    <row r="323" spans="1:6" ht="12.5" customHeight="1" x14ac:dyDescent="0.2">
      <c r="A323" s="15" t="s">
        <v>337</v>
      </c>
      <c r="B323" s="16" t="s">
        <v>11</v>
      </c>
      <c r="C323" s="16" t="s">
        <v>11</v>
      </c>
      <c r="D323" s="34" t="s">
        <v>11</v>
      </c>
      <c r="E323" s="17"/>
      <c r="F323" s="31" t="s">
        <v>15</v>
      </c>
    </row>
    <row r="324" spans="1:6" ht="12.5" customHeight="1" x14ac:dyDescent="0.2">
      <c r="A324" s="15" t="s">
        <v>338</v>
      </c>
      <c r="B324" s="16" t="s">
        <v>11</v>
      </c>
      <c r="C324" s="16" t="s">
        <v>11</v>
      </c>
      <c r="D324" s="34" t="str">
        <f t="shared" ref="D324:D330" si="15">IF($F324="","",IF($F324="Unknown","N","Y"))</f>
        <v>N</v>
      </c>
      <c r="E324" s="17"/>
      <c r="F324" s="31" t="s">
        <v>9</v>
      </c>
    </row>
    <row r="325" spans="1:6" ht="12.5" customHeight="1" x14ac:dyDescent="0.2">
      <c r="A325" s="15" t="s">
        <v>339</v>
      </c>
      <c r="B325" s="16" t="s">
        <v>340</v>
      </c>
      <c r="C325" s="16" t="s">
        <v>8</v>
      </c>
      <c r="D325" s="34" t="str">
        <f t="shared" si="15"/>
        <v>Y</v>
      </c>
      <c r="E325" s="17" t="s">
        <v>18</v>
      </c>
      <c r="F325" s="31" t="s">
        <v>19</v>
      </c>
    </row>
    <row r="326" spans="1:6" ht="12.5" customHeight="1" x14ac:dyDescent="0.2">
      <c r="A326" s="15" t="s">
        <v>341</v>
      </c>
      <c r="B326" s="16" t="s">
        <v>11</v>
      </c>
      <c r="C326" s="16" t="s">
        <v>11</v>
      </c>
      <c r="D326" s="34" t="str">
        <f t="shared" si="15"/>
        <v>Y</v>
      </c>
      <c r="E326" s="17"/>
      <c r="F326" s="31" t="s">
        <v>15</v>
      </c>
    </row>
    <row r="327" spans="1:6" ht="12.5" customHeight="1" x14ac:dyDescent="0.2">
      <c r="A327" s="15" t="s">
        <v>342</v>
      </c>
      <c r="B327" s="16" t="s">
        <v>11</v>
      </c>
      <c r="C327" s="16" t="s">
        <v>11</v>
      </c>
      <c r="D327" s="34" t="str">
        <f t="shared" si="15"/>
        <v>N</v>
      </c>
      <c r="E327" s="17"/>
      <c r="F327" s="31" t="s">
        <v>9</v>
      </c>
    </row>
    <row r="328" spans="1:6" ht="12.5" customHeight="1" x14ac:dyDescent="0.2">
      <c r="A328" s="18" t="s">
        <v>343</v>
      </c>
      <c r="B328" s="19" t="s">
        <v>8</v>
      </c>
      <c r="C328" s="19" t="s">
        <v>8</v>
      </c>
      <c r="D328" s="34" t="str">
        <f t="shared" si="15"/>
        <v>N</v>
      </c>
      <c r="E328" s="20"/>
      <c r="F328" s="31" t="s">
        <v>9</v>
      </c>
    </row>
    <row r="329" spans="1:6" ht="12.5" customHeight="1" x14ac:dyDescent="0.2">
      <c r="A329" s="15" t="s">
        <v>344</v>
      </c>
      <c r="B329" s="16" t="s">
        <v>11</v>
      </c>
      <c r="C329" s="16" t="s">
        <v>11</v>
      </c>
      <c r="D329" s="34" t="str">
        <f t="shared" si="15"/>
        <v>Y</v>
      </c>
      <c r="E329" s="17"/>
      <c r="F329" s="31" t="s">
        <v>21</v>
      </c>
    </row>
    <row r="330" spans="1:6" ht="12.5" customHeight="1" x14ac:dyDescent="0.2">
      <c r="A330" s="15" t="s">
        <v>345</v>
      </c>
      <c r="B330" s="16" t="s">
        <v>11</v>
      </c>
      <c r="C330" s="16" t="s">
        <v>11</v>
      </c>
      <c r="D330" s="34" t="str">
        <f t="shared" si="15"/>
        <v>Y</v>
      </c>
      <c r="E330" s="17"/>
      <c r="F330" s="31" t="s">
        <v>21</v>
      </c>
    </row>
    <row r="331" spans="1:6" ht="12.5" customHeight="1" x14ac:dyDescent="0.2">
      <c r="A331" s="15" t="s">
        <v>346</v>
      </c>
      <c r="B331" s="16" t="s">
        <v>11</v>
      </c>
      <c r="C331" s="16" t="s">
        <v>11</v>
      </c>
      <c r="D331" s="34" t="s">
        <v>11</v>
      </c>
      <c r="E331" s="17"/>
      <c r="F331" s="31" t="s">
        <v>15</v>
      </c>
    </row>
    <row r="332" spans="1:6" ht="12.5" customHeight="1" x14ac:dyDescent="0.2">
      <c r="A332" s="18" t="s">
        <v>347</v>
      </c>
      <c r="B332" s="16" t="s">
        <v>11</v>
      </c>
      <c r="C332" s="16" t="s">
        <v>8</v>
      </c>
      <c r="D332" s="34" t="str">
        <f t="shared" ref="D332:D338" si="16">IF($F332="","",IF($F332="Unknown","N","Y"))</f>
        <v>Y</v>
      </c>
      <c r="E332" s="17"/>
      <c r="F332" s="31" t="s">
        <v>21</v>
      </c>
    </row>
    <row r="333" spans="1:6" ht="12.5" customHeight="1" x14ac:dyDescent="0.2">
      <c r="A333" s="18" t="s">
        <v>348</v>
      </c>
      <c r="B333" s="19" t="s">
        <v>8</v>
      </c>
      <c r="C333" s="19" t="s">
        <v>8</v>
      </c>
      <c r="D333" s="34" t="str">
        <f t="shared" si="16"/>
        <v>N</v>
      </c>
      <c r="E333" s="20"/>
      <c r="F333" s="31" t="s">
        <v>9</v>
      </c>
    </row>
    <row r="334" spans="1:6" ht="12.5" customHeight="1" x14ac:dyDescent="0.2">
      <c r="A334" s="15" t="s">
        <v>349</v>
      </c>
      <c r="B334" s="16" t="s">
        <v>11</v>
      </c>
      <c r="C334" s="16" t="s">
        <v>11</v>
      </c>
      <c r="D334" s="34" t="str">
        <f t="shared" si="16"/>
        <v>Y</v>
      </c>
      <c r="E334" s="17"/>
      <c r="F334" s="31" t="s">
        <v>21</v>
      </c>
    </row>
    <row r="335" spans="1:6" ht="12.5" customHeight="1" x14ac:dyDescent="0.2">
      <c r="A335" s="15" t="s">
        <v>350</v>
      </c>
      <c r="B335" s="16" t="s">
        <v>11</v>
      </c>
      <c r="C335" s="16" t="s">
        <v>8</v>
      </c>
      <c r="D335" s="34" t="str">
        <f t="shared" si="16"/>
        <v>N</v>
      </c>
      <c r="E335" s="17"/>
      <c r="F335" s="31" t="s">
        <v>9</v>
      </c>
    </row>
    <row r="336" spans="1:6" ht="12.5" customHeight="1" x14ac:dyDescent="0.2">
      <c r="A336" s="15" t="s">
        <v>351</v>
      </c>
      <c r="B336" s="16" t="s">
        <v>11</v>
      </c>
      <c r="C336" s="16" t="s">
        <v>11</v>
      </c>
      <c r="D336" s="34" t="str">
        <f t="shared" si="16"/>
        <v>N</v>
      </c>
      <c r="E336" s="17"/>
      <c r="F336" s="31" t="s">
        <v>9</v>
      </c>
    </row>
    <row r="337" spans="1:6" ht="12.5" customHeight="1" x14ac:dyDescent="0.2">
      <c r="A337" s="18" t="s">
        <v>352</v>
      </c>
      <c r="B337" s="16" t="s">
        <v>11</v>
      </c>
      <c r="C337" s="16" t="s">
        <v>8</v>
      </c>
      <c r="D337" s="34" t="str">
        <f t="shared" si="16"/>
        <v>N</v>
      </c>
      <c r="E337" s="17"/>
      <c r="F337" s="31" t="s">
        <v>9</v>
      </c>
    </row>
    <row r="338" spans="1:6" ht="12.5" customHeight="1" x14ac:dyDescent="0.2">
      <c r="A338" s="15" t="s">
        <v>353</v>
      </c>
      <c r="B338" s="16" t="s">
        <v>11</v>
      </c>
      <c r="C338" s="16" t="s">
        <v>11</v>
      </c>
      <c r="D338" s="34" t="str">
        <f t="shared" si="16"/>
        <v>N</v>
      </c>
      <c r="E338" s="17"/>
      <c r="F338" s="31" t="s">
        <v>9</v>
      </c>
    </row>
    <row r="339" spans="1:6" ht="12.5" customHeight="1" x14ac:dyDescent="0.2">
      <c r="A339" s="15" t="s">
        <v>354</v>
      </c>
      <c r="B339" s="16" t="s">
        <v>11</v>
      </c>
      <c r="C339" s="16" t="s">
        <v>11</v>
      </c>
      <c r="D339" s="34" t="s">
        <v>11</v>
      </c>
      <c r="E339" s="17"/>
      <c r="F339" s="31" t="s">
        <v>15</v>
      </c>
    </row>
    <row r="340" spans="1:6" ht="12.5" customHeight="1" x14ac:dyDescent="0.2">
      <c r="A340" s="18" t="s">
        <v>355</v>
      </c>
      <c r="B340" s="16" t="s">
        <v>11</v>
      </c>
      <c r="C340" s="16" t="s">
        <v>8</v>
      </c>
      <c r="D340" s="34" t="str">
        <f>IF($F340="","",IF($F340="Unknown","N","Y"))</f>
        <v>Y</v>
      </c>
      <c r="E340" s="17"/>
      <c r="F340" s="31" t="s">
        <v>21</v>
      </c>
    </row>
    <row r="341" spans="1:6" ht="12.5" customHeight="1" x14ac:dyDescent="0.2">
      <c r="A341" s="15" t="s">
        <v>356</v>
      </c>
      <c r="B341" s="16" t="s">
        <v>11</v>
      </c>
      <c r="C341" s="16" t="s">
        <v>11</v>
      </c>
      <c r="D341" s="34" t="str">
        <f>IF($F341="","",IF($F341="Unknown","N","Y"))</f>
        <v>N</v>
      </c>
      <c r="E341" s="17"/>
      <c r="F341" s="31" t="s">
        <v>9</v>
      </c>
    </row>
    <row r="342" spans="1:6" ht="12.5" customHeight="1" x14ac:dyDescent="0.2">
      <c r="A342" s="15" t="s">
        <v>357</v>
      </c>
      <c r="B342" s="16" t="s">
        <v>11</v>
      </c>
      <c r="C342" s="16" t="s">
        <v>11</v>
      </c>
      <c r="D342" s="34" t="s">
        <v>11</v>
      </c>
      <c r="E342" s="17"/>
      <c r="F342" s="31" t="s">
        <v>15</v>
      </c>
    </row>
    <row r="343" spans="1:6" ht="12.5" customHeight="1" x14ac:dyDescent="0.2">
      <c r="A343" s="15" t="s">
        <v>358</v>
      </c>
      <c r="B343" s="16" t="s">
        <v>11</v>
      </c>
      <c r="C343" s="16" t="s">
        <v>11</v>
      </c>
      <c r="D343" s="34" t="s">
        <v>11</v>
      </c>
      <c r="E343" s="17"/>
      <c r="F343" s="31" t="s">
        <v>15</v>
      </c>
    </row>
    <row r="344" spans="1:6" ht="12.5" customHeight="1" x14ac:dyDescent="0.2">
      <c r="A344" s="15" t="s">
        <v>359</v>
      </c>
      <c r="B344" s="16" t="s">
        <v>11</v>
      </c>
      <c r="C344" s="16" t="s">
        <v>8</v>
      </c>
      <c r="D344" s="34" t="str">
        <f t="shared" ref="D344:D351" si="17">IF($F344="","",IF($F344="Unknown","N","Y"))</f>
        <v>Y</v>
      </c>
      <c r="E344" s="17"/>
      <c r="F344" s="31" t="s">
        <v>21</v>
      </c>
    </row>
    <row r="345" spans="1:6" ht="12.5" customHeight="1" x14ac:dyDescent="0.2">
      <c r="A345" s="15" t="s">
        <v>360</v>
      </c>
      <c r="B345" s="16" t="s">
        <v>11</v>
      </c>
      <c r="C345" s="16" t="s">
        <v>11</v>
      </c>
      <c r="D345" s="34" t="str">
        <f t="shared" si="17"/>
        <v>Y</v>
      </c>
      <c r="E345" s="17"/>
      <c r="F345" s="31" t="s">
        <v>21</v>
      </c>
    </row>
    <row r="346" spans="1:6" ht="12.5" customHeight="1" x14ac:dyDescent="0.2">
      <c r="A346" s="15" t="s">
        <v>361</v>
      </c>
      <c r="B346" s="16" t="s">
        <v>11</v>
      </c>
      <c r="C346" s="16" t="s">
        <v>8</v>
      </c>
      <c r="D346" s="34" t="str">
        <f t="shared" si="17"/>
        <v>N</v>
      </c>
      <c r="E346" s="17"/>
      <c r="F346" s="31" t="s">
        <v>9</v>
      </c>
    </row>
    <row r="347" spans="1:6" ht="12.5" customHeight="1" x14ac:dyDescent="0.2">
      <c r="A347" s="15" t="s">
        <v>362</v>
      </c>
      <c r="B347" s="16" t="s">
        <v>11</v>
      </c>
      <c r="C347" s="16" t="s">
        <v>11</v>
      </c>
      <c r="D347" s="34" t="str">
        <f t="shared" si="17"/>
        <v>N</v>
      </c>
      <c r="E347" s="17"/>
      <c r="F347" s="31" t="s">
        <v>9</v>
      </c>
    </row>
    <row r="348" spans="1:6" ht="12.5" customHeight="1" x14ac:dyDescent="0.2">
      <c r="A348" s="15" t="s">
        <v>363</v>
      </c>
      <c r="B348" s="16" t="s">
        <v>11</v>
      </c>
      <c r="C348" s="16" t="s">
        <v>11</v>
      </c>
      <c r="D348" s="34" t="str">
        <f t="shared" si="17"/>
        <v>N</v>
      </c>
      <c r="E348" s="17"/>
      <c r="F348" s="31" t="s">
        <v>9</v>
      </c>
    </row>
    <row r="349" spans="1:6" ht="12.5" customHeight="1" x14ac:dyDescent="0.2">
      <c r="A349" s="15" t="s">
        <v>364</v>
      </c>
      <c r="B349" s="16" t="s">
        <v>11</v>
      </c>
      <c r="C349" s="16" t="s">
        <v>11</v>
      </c>
      <c r="D349" s="34" t="str">
        <f t="shared" si="17"/>
        <v>Y</v>
      </c>
      <c r="E349" s="17"/>
      <c r="F349" s="31" t="s">
        <v>21</v>
      </c>
    </row>
    <row r="350" spans="1:6" ht="12.5" customHeight="1" x14ac:dyDescent="0.2">
      <c r="A350" s="15" t="s">
        <v>365</v>
      </c>
      <c r="B350" s="16" t="s">
        <v>11</v>
      </c>
      <c r="C350" s="16" t="s">
        <v>11</v>
      </c>
      <c r="D350" s="34" t="str">
        <f t="shared" si="17"/>
        <v>Y</v>
      </c>
      <c r="E350" s="17"/>
      <c r="F350" s="31" t="s">
        <v>21</v>
      </c>
    </row>
    <row r="351" spans="1:6" ht="12.5" customHeight="1" x14ac:dyDescent="0.2">
      <c r="A351" s="15" t="s">
        <v>366</v>
      </c>
      <c r="B351" s="16" t="s">
        <v>11</v>
      </c>
      <c r="C351" s="16" t="s">
        <v>11</v>
      </c>
      <c r="D351" s="34" t="str">
        <f t="shared" si="17"/>
        <v>Y</v>
      </c>
      <c r="E351" s="17"/>
      <c r="F351" s="31" t="s">
        <v>21</v>
      </c>
    </row>
    <row r="352" spans="1:6" ht="12.5" customHeight="1" x14ac:dyDescent="0.2">
      <c r="A352" s="15" t="s">
        <v>367</v>
      </c>
      <c r="B352" s="16" t="s">
        <v>11</v>
      </c>
      <c r="C352" s="16" t="s">
        <v>11</v>
      </c>
      <c r="D352" s="34" t="s">
        <v>11</v>
      </c>
      <c r="E352" s="17"/>
      <c r="F352" s="31" t="s">
        <v>15</v>
      </c>
    </row>
    <row r="353" spans="1:6" ht="12.5" customHeight="1" x14ac:dyDescent="0.2">
      <c r="A353" s="15" t="s">
        <v>368</v>
      </c>
      <c r="B353" s="16" t="s">
        <v>11</v>
      </c>
      <c r="C353" s="16" t="s">
        <v>11</v>
      </c>
      <c r="D353" s="34" t="str">
        <f t="shared" ref="D353:D361" si="18">IF($F353="","",IF($F353="Unknown","N","Y"))</f>
        <v>N</v>
      </c>
      <c r="E353" s="17"/>
      <c r="F353" s="31" t="s">
        <v>9</v>
      </c>
    </row>
    <row r="354" spans="1:6" ht="12.5" customHeight="1" x14ac:dyDescent="0.2">
      <c r="A354" s="15" t="s">
        <v>369</v>
      </c>
      <c r="B354" s="16" t="s">
        <v>11</v>
      </c>
      <c r="C354" s="16" t="s">
        <v>11</v>
      </c>
      <c r="D354" s="34" t="str">
        <f t="shared" si="18"/>
        <v>Y</v>
      </c>
      <c r="E354" s="17"/>
      <c r="F354" s="31" t="s">
        <v>21</v>
      </c>
    </row>
    <row r="355" spans="1:6" ht="12.5" customHeight="1" x14ac:dyDescent="0.2">
      <c r="A355" s="15" t="s">
        <v>370</v>
      </c>
      <c r="B355" s="16" t="s">
        <v>11</v>
      </c>
      <c r="C355" s="16" t="s">
        <v>11</v>
      </c>
      <c r="D355" s="34" t="str">
        <f t="shared" si="18"/>
        <v>N</v>
      </c>
      <c r="E355" s="17"/>
      <c r="F355" s="31" t="s">
        <v>9</v>
      </c>
    </row>
    <row r="356" spans="1:6" ht="12.5" customHeight="1" x14ac:dyDescent="0.2">
      <c r="A356" s="15" t="s">
        <v>371</v>
      </c>
      <c r="B356" s="16" t="s">
        <v>11</v>
      </c>
      <c r="C356" s="16" t="s">
        <v>11</v>
      </c>
      <c r="D356" s="34" t="str">
        <f t="shared" si="18"/>
        <v>Y</v>
      </c>
      <c r="E356" s="17"/>
      <c r="F356" s="31" t="s">
        <v>21</v>
      </c>
    </row>
    <row r="357" spans="1:6" ht="12.5" customHeight="1" x14ac:dyDescent="0.2">
      <c r="A357" s="15" t="s">
        <v>372</v>
      </c>
      <c r="B357" s="16" t="s">
        <v>11</v>
      </c>
      <c r="C357" s="16" t="s">
        <v>11</v>
      </c>
      <c r="D357" s="34" t="str">
        <f t="shared" si="18"/>
        <v>Y</v>
      </c>
      <c r="E357" s="17"/>
      <c r="F357" s="31" t="s">
        <v>21</v>
      </c>
    </row>
    <row r="358" spans="1:6" ht="12.5" customHeight="1" x14ac:dyDescent="0.2">
      <c r="A358" s="15" t="s">
        <v>373</v>
      </c>
      <c r="B358" s="16" t="s">
        <v>11</v>
      </c>
      <c r="C358" s="16" t="s">
        <v>11</v>
      </c>
      <c r="D358" s="34" t="str">
        <f t="shared" si="18"/>
        <v>Y</v>
      </c>
      <c r="E358" s="17"/>
      <c r="F358" s="31" t="s">
        <v>21</v>
      </c>
    </row>
    <row r="359" spans="1:6" ht="12.5" customHeight="1" x14ac:dyDescent="0.2">
      <c r="A359" s="15" t="s">
        <v>374</v>
      </c>
      <c r="B359" s="16" t="s">
        <v>11</v>
      </c>
      <c r="C359" s="16" t="s">
        <v>11</v>
      </c>
      <c r="D359" s="34" t="str">
        <f t="shared" si="18"/>
        <v>Y</v>
      </c>
      <c r="E359" s="17"/>
      <c r="F359" s="31" t="s">
        <v>21</v>
      </c>
    </row>
    <row r="360" spans="1:6" ht="12.5" customHeight="1" x14ac:dyDescent="0.2">
      <c r="A360" s="15" t="s">
        <v>375</v>
      </c>
      <c r="B360" s="16" t="s">
        <v>11</v>
      </c>
      <c r="C360" s="16" t="s">
        <v>11</v>
      </c>
      <c r="D360" s="34" t="str">
        <f t="shared" si="18"/>
        <v>Y</v>
      </c>
      <c r="E360" s="17"/>
      <c r="F360" s="31" t="s">
        <v>21</v>
      </c>
    </row>
    <row r="361" spans="1:6" ht="12.5" customHeight="1" x14ac:dyDescent="0.2">
      <c r="A361" s="15" t="s">
        <v>376</v>
      </c>
      <c r="B361" s="16" t="s">
        <v>11</v>
      </c>
      <c r="C361" s="16" t="s">
        <v>11</v>
      </c>
      <c r="D361" s="34" t="str">
        <f t="shared" si="18"/>
        <v>Y</v>
      </c>
      <c r="E361" s="17"/>
      <c r="F361" s="31" t="s">
        <v>21</v>
      </c>
    </row>
    <row r="362" spans="1:6" ht="12.5" customHeight="1" x14ac:dyDescent="0.2">
      <c r="A362" s="15" t="s">
        <v>377</v>
      </c>
      <c r="B362" s="16" t="s">
        <v>11</v>
      </c>
      <c r="C362" s="16" t="s">
        <v>11</v>
      </c>
      <c r="D362" s="34" t="s">
        <v>11</v>
      </c>
      <c r="E362" s="17"/>
      <c r="F362" s="31" t="s">
        <v>15</v>
      </c>
    </row>
    <row r="363" spans="1:6" ht="12.5" customHeight="1" x14ac:dyDescent="0.2">
      <c r="A363" s="15" t="s">
        <v>378</v>
      </c>
      <c r="B363" s="16" t="s">
        <v>11</v>
      </c>
      <c r="C363" s="16" t="s">
        <v>11</v>
      </c>
      <c r="D363" s="34" t="s">
        <v>11</v>
      </c>
      <c r="E363" s="17"/>
      <c r="F363" s="31" t="s">
        <v>15</v>
      </c>
    </row>
    <row r="364" spans="1:6" ht="12.5" customHeight="1" x14ac:dyDescent="0.2">
      <c r="A364" s="15" t="s">
        <v>379</v>
      </c>
      <c r="B364" s="16" t="s">
        <v>11</v>
      </c>
      <c r="C364" s="16" t="s">
        <v>11</v>
      </c>
      <c r="D364" s="34" t="str">
        <f t="shared" ref="D364:D379" si="19">IF($F364="","",IF($F364="Unknown","N","Y"))</f>
        <v>Y</v>
      </c>
      <c r="E364" s="17"/>
      <c r="F364" s="31" t="s">
        <v>21</v>
      </c>
    </row>
    <row r="365" spans="1:6" ht="12.5" customHeight="1" x14ac:dyDescent="0.2">
      <c r="A365" s="15" t="s">
        <v>380</v>
      </c>
      <c r="B365" s="16" t="s">
        <v>11</v>
      </c>
      <c r="C365" s="16" t="s">
        <v>8</v>
      </c>
      <c r="D365" s="34" t="str">
        <f t="shared" si="19"/>
        <v>N</v>
      </c>
      <c r="E365" s="17"/>
      <c r="F365" s="31" t="s">
        <v>9</v>
      </c>
    </row>
    <row r="366" spans="1:6" ht="12.5" customHeight="1" x14ac:dyDescent="0.2">
      <c r="A366" s="18" t="s">
        <v>381</v>
      </c>
      <c r="B366" s="19" t="s">
        <v>8</v>
      </c>
      <c r="C366" s="19" t="s">
        <v>8</v>
      </c>
      <c r="D366" s="34" t="str">
        <f t="shared" si="19"/>
        <v>N</v>
      </c>
      <c r="E366" s="20"/>
      <c r="F366" s="31" t="s">
        <v>9</v>
      </c>
    </row>
    <row r="367" spans="1:6" ht="12.5" customHeight="1" x14ac:dyDescent="0.2">
      <c r="A367" s="15" t="s">
        <v>382</v>
      </c>
      <c r="B367" s="16" t="s">
        <v>11</v>
      </c>
      <c r="C367" s="16" t="s">
        <v>11</v>
      </c>
      <c r="D367" s="34" t="str">
        <f t="shared" si="19"/>
        <v>Y</v>
      </c>
      <c r="E367" s="17"/>
      <c r="F367" s="31" t="s">
        <v>21</v>
      </c>
    </row>
    <row r="368" spans="1:6" ht="12.5" customHeight="1" x14ac:dyDescent="0.2">
      <c r="A368" s="15" t="s">
        <v>383</v>
      </c>
      <c r="B368" s="16" t="s">
        <v>11</v>
      </c>
      <c r="C368" s="16" t="s">
        <v>11</v>
      </c>
      <c r="D368" s="34" t="str">
        <f t="shared" si="19"/>
        <v>N</v>
      </c>
      <c r="E368" s="17"/>
      <c r="F368" s="31" t="s">
        <v>9</v>
      </c>
    </row>
    <row r="369" spans="1:6" ht="12.5" customHeight="1" x14ac:dyDescent="0.2">
      <c r="A369" s="15" t="s">
        <v>384</v>
      </c>
      <c r="B369" s="16" t="s">
        <v>11</v>
      </c>
      <c r="C369" s="16" t="s">
        <v>8</v>
      </c>
      <c r="D369" s="34" t="str">
        <f t="shared" si="19"/>
        <v>N</v>
      </c>
      <c r="E369" s="17"/>
      <c r="F369" s="31" t="s">
        <v>9</v>
      </c>
    </row>
    <row r="370" spans="1:6" ht="12.5" customHeight="1" x14ac:dyDescent="0.2">
      <c r="A370" s="18" t="s">
        <v>385</v>
      </c>
      <c r="B370" s="19" t="s">
        <v>8</v>
      </c>
      <c r="C370" s="19" t="s">
        <v>8</v>
      </c>
      <c r="D370" s="34" t="str">
        <f t="shared" si="19"/>
        <v>N</v>
      </c>
      <c r="E370" s="20"/>
      <c r="F370" s="31" t="s">
        <v>9</v>
      </c>
    </row>
    <row r="371" spans="1:6" ht="12.5" customHeight="1" x14ac:dyDescent="0.2">
      <c r="A371" s="15" t="s">
        <v>386</v>
      </c>
      <c r="B371" s="16" t="s">
        <v>11</v>
      </c>
      <c r="C371" s="16" t="s">
        <v>11</v>
      </c>
      <c r="D371" s="34" t="str">
        <f t="shared" si="19"/>
        <v>Y</v>
      </c>
      <c r="E371" s="17"/>
      <c r="F371" s="31" t="s">
        <v>21</v>
      </c>
    </row>
    <row r="372" spans="1:6" ht="12.5" customHeight="1" x14ac:dyDescent="0.2">
      <c r="A372" s="18" t="s">
        <v>387</v>
      </c>
      <c r="B372" s="19" t="s">
        <v>8</v>
      </c>
      <c r="C372" s="19" t="s">
        <v>8</v>
      </c>
      <c r="D372" s="34" t="str">
        <f t="shared" si="19"/>
        <v>N</v>
      </c>
      <c r="E372" s="20"/>
      <c r="F372" s="31" t="s">
        <v>9</v>
      </c>
    </row>
    <row r="373" spans="1:6" ht="12.5" customHeight="1" x14ac:dyDescent="0.2">
      <c r="A373" s="15" t="s">
        <v>388</v>
      </c>
      <c r="B373" s="16" t="s">
        <v>11</v>
      </c>
      <c r="C373" s="16" t="s">
        <v>8</v>
      </c>
      <c r="D373" s="34" t="str">
        <f t="shared" si="19"/>
        <v>N</v>
      </c>
      <c r="E373" s="17"/>
      <c r="F373" s="31" t="s">
        <v>9</v>
      </c>
    </row>
    <row r="374" spans="1:6" ht="12.5" customHeight="1" x14ac:dyDescent="0.2">
      <c r="A374" s="15" t="s">
        <v>389</v>
      </c>
      <c r="B374" s="16" t="s">
        <v>11</v>
      </c>
      <c r="C374" s="16" t="s">
        <v>11</v>
      </c>
      <c r="D374" s="34" t="str">
        <f t="shared" si="19"/>
        <v>Y</v>
      </c>
      <c r="E374" s="17"/>
      <c r="F374" s="31" t="s">
        <v>21</v>
      </c>
    </row>
    <row r="375" spans="1:6" ht="12.5" customHeight="1" x14ac:dyDescent="0.2">
      <c r="A375" s="15" t="s">
        <v>390</v>
      </c>
      <c r="B375" s="16" t="s">
        <v>11</v>
      </c>
      <c r="C375" s="16" t="s">
        <v>11</v>
      </c>
      <c r="D375" s="34" t="str">
        <f t="shared" si="19"/>
        <v>Y</v>
      </c>
      <c r="E375" s="17"/>
      <c r="F375" s="31" t="s">
        <v>21</v>
      </c>
    </row>
    <row r="376" spans="1:6" ht="12.5" customHeight="1" x14ac:dyDescent="0.2">
      <c r="A376" s="18" t="s">
        <v>391</v>
      </c>
      <c r="B376" s="19" t="s">
        <v>8</v>
      </c>
      <c r="C376" s="19" t="s">
        <v>8</v>
      </c>
      <c r="D376" s="34" t="str">
        <f t="shared" si="19"/>
        <v>N</v>
      </c>
      <c r="E376" s="20"/>
      <c r="F376" s="31" t="s">
        <v>9</v>
      </c>
    </row>
    <row r="377" spans="1:6" ht="12.5" customHeight="1" x14ac:dyDescent="0.2">
      <c r="A377" s="15" t="s">
        <v>392</v>
      </c>
      <c r="B377" s="16" t="s">
        <v>11</v>
      </c>
      <c r="C377" s="16" t="s">
        <v>11</v>
      </c>
      <c r="D377" s="34" t="str">
        <f t="shared" si="19"/>
        <v>N</v>
      </c>
      <c r="E377" s="17"/>
      <c r="F377" s="31" t="s">
        <v>9</v>
      </c>
    </row>
    <row r="378" spans="1:6" ht="12.5" customHeight="1" x14ac:dyDescent="0.2">
      <c r="A378" s="15" t="s">
        <v>393</v>
      </c>
      <c r="B378" s="16" t="s">
        <v>11</v>
      </c>
      <c r="C378" s="16" t="s">
        <v>11</v>
      </c>
      <c r="D378" s="34" t="str">
        <f t="shared" si="19"/>
        <v>Y</v>
      </c>
      <c r="E378" s="17"/>
      <c r="F378" s="31" t="s">
        <v>21</v>
      </c>
    </row>
    <row r="379" spans="1:6" ht="12.5" customHeight="1" x14ac:dyDescent="0.2">
      <c r="A379" s="15" t="s">
        <v>394</v>
      </c>
      <c r="B379" s="16" t="s">
        <v>11</v>
      </c>
      <c r="C379" s="16" t="s">
        <v>11</v>
      </c>
      <c r="D379" s="34" t="str">
        <f t="shared" si="19"/>
        <v>N</v>
      </c>
      <c r="E379" s="17"/>
      <c r="F379" s="31" t="s">
        <v>9</v>
      </c>
    </row>
    <row r="380" spans="1:6" ht="12.5" customHeight="1" x14ac:dyDescent="0.2">
      <c r="A380" s="15" t="s">
        <v>395</v>
      </c>
      <c r="B380" s="16" t="s">
        <v>11</v>
      </c>
      <c r="C380" s="16" t="s">
        <v>11</v>
      </c>
      <c r="D380" s="34" t="s">
        <v>11</v>
      </c>
      <c r="E380" s="17"/>
      <c r="F380" s="31" t="s">
        <v>15</v>
      </c>
    </row>
    <row r="381" spans="1:6" ht="12.5" customHeight="1" x14ac:dyDescent="0.2">
      <c r="A381" s="15" t="s">
        <v>396</v>
      </c>
      <c r="B381" s="16" t="s">
        <v>11</v>
      </c>
      <c r="C381" s="16" t="s">
        <v>11</v>
      </c>
      <c r="D381" s="34" t="str">
        <f t="shared" ref="D381:D407" si="20">IF($F381="","",IF($F381="Unknown","N","Y"))</f>
        <v>Y</v>
      </c>
      <c r="E381" s="17"/>
      <c r="F381" s="31" t="s">
        <v>21</v>
      </c>
    </row>
    <row r="382" spans="1:6" ht="12.5" customHeight="1" x14ac:dyDescent="0.2">
      <c r="A382" s="15" t="s">
        <v>397</v>
      </c>
      <c r="B382" s="16" t="s">
        <v>11</v>
      </c>
      <c r="C382" s="16" t="s">
        <v>11</v>
      </c>
      <c r="D382" s="34" t="str">
        <f t="shared" si="20"/>
        <v>Y</v>
      </c>
      <c r="E382" s="17"/>
      <c r="F382" s="31" t="s">
        <v>21</v>
      </c>
    </row>
    <row r="383" spans="1:6" ht="12.5" customHeight="1" x14ac:dyDescent="0.2">
      <c r="A383" s="15" t="s">
        <v>398</v>
      </c>
      <c r="B383" s="16" t="s">
        <v>11</v>
      </c>
      <c r="C383" s="16" t="s">
        <v>11</v>
      </c>
      <c r="D383" s="34" t="str">
        <f t="shared" si="20"/>
        <v>Y</v>
      </c>
      <c r="E383" s="17"/>
      <c r="F383" s="31" t="s">
        <v>21</v>
      </c>
    </row>
    <row r="384" spans="1:6" ht="12.5" customHeight="1" x14ac:dyDescent="0.2">
      <c r="A384" s="15" t="s">
        <v>399</v>
      </c>
      <c r="B384" s="16" t="s">
        <v>11</v>
      </c>
      <c r="C384" s="16" t="s">
        <v>11</v>
      </c>
      <c r="D384" s="34" t="str">
        <f t="shared" si="20"/>
        <v>Y</v>
      </c>
      <c r="E384" s="17"/>
      <c r="F384" s="31" t="s">
        <v>21</v>
      </c>
    </row>
    <row r="385" spans="1:6" ht="12.5" customHeight="1" x14ac:dyDescent="0.2">
      <c r="A385" s="18" t="s">
        <v>400</v>
      </c>
      <c r="B385" s="16" t="s">
        <v>11</v>
      </c>
      <c r="C385" s="16" t="s">
        <v>8</v>
      </c>
      <c r="D385" s="34" t="str">
        <f t="shared" si="20"/>
        <v>N</v>
      </c>
      <c r="E385" s="17"/>
      <c r="F385" s="31" t="s">
        <v>9</v>
      </c>
    </row>
    <row r="386" spans="1:6" ht="12.5" customHeight="1" x14ac:dyDescent="0.2">
      <c r="A386" s="15" t="s">
        <v>401</v>
      </c>
      <c r="B386" s="16" t="s">
        <v>11</v>
      </c>
      <c r="C386" s="16" t="s">
        <v>11</v>
      </c>
      <c r="D386" s="34" t="str">
        <f t="shared" si="20"/>
        <v>Y</v>
      </c>
      <c r="E386" s="17"/>
      <c r="F386" s="31" t="s">
        <v>21</v>
      </c>
    </row>
    <row r="387" spans="1:6" ht="12.5" customHeight="1" x14ac:dyDescent="0.2">
      <c r="A387" s="15" t="s">
        <v>402</v>
      </c>
      <c r="B387" s="16" t="s">
        <v>11</v>
      </c>
      <c r="C387" s="16" t="s">
        <v>8</v>
      </c>
      <c r="D387" s="34" t="str">
        <f t="shared" si="20"/>
        <v>N</v>
      </c>
      <c r="E387" s="17"/>
      <c r="F387" s="31" t="s">
        <v>9</v>
      </c>
    </row>
    <row r="388" spans="1:6" ht="12.5" customHeight="1" x14ac:dyDescent="0.2">
      <c r="A388" s="18" t="s">
        <v>403</v>
      </c>
      <c r="B388" s="16" t="s">
        <v>11</v>
      </c>
      <c r="C388" s="16" t="s">
        <v>8</v>
      </c>
      <c r="D388" s="34" t="str">
        <f t="shared" si="20"/>
        <v>N</v>
      </c>
      <c r="E388" s="17"/>
      <c r="F388" s="31" t="s">
        <v>9</v>
      </c>
    </row>
    <row r="389" spans="1:6" ht="12.5" customHeight="1" x14ac:dyDescent="0.2">
      <c r="A389" s="18" t="s">
        <v>404</v>
      </c>
      <c r="B389" s="19" t="s">
        <v>8</v>
      </c>
      <c r="C389" s="19" t="s">
        <v>8</v>
      </c>
      <c r="D389" s="34" t="str">
        <f t="shared" si="20"/>
        <v>N</v>
      </c>
      <c r="E389" s="20"/>
      <c r="F389" s="31" t="s">
        <v>9</v>
      </c>
    </row>
    <row r="390" spans="1:6" ht="12.5" customHeight="1" x14ac:dyDescent="0.2">
      <c r="A390" s="15" t="s">
        <v>405</v>
      </c>
      <c r="B390" s="16" t="s">
        <v>11</v>
      </c>
      <c r="C390" s="16" t="s">
        <v>8</v>
      </c>
      <c r="D390" s="34" t="str">
        <f t="shared" si="20"/>
        <v>N</v>
      </c>
      <c r="E390" s="17"/>
      <c r="F390" s="31" t="s">
        <v>9</v>
      </c>
    </row>
    <row r="391" spans="1:6" ht="12.5" customHeight="1" x14ac:dyDescent="0.2">
      <c r="A391" s="15" t="s">
        <v>406</v>
      </c>
      <c r="B391" s="16" t="s">
        <v>11</v>
      </c>
      <c r="C391" s="16" t="s">
        <v>11</v>
      </c>
      <c r="D391" s="34" t="str">
        <f t="shared" si="20"/>
        <v>N</v>
      </c>
      <c r="E391" s="17"/>
      <c r="F391" s="31" t="s">
        <v>9</v>
      </c>
    </row>
    <row r="392" spans="1:6" ht="12.5" customHeight="1" x14ac:dyDescent="0.2">
      <c r="A392" s="15" t="s">
        <v>407</v>
      </c>
      <c r="B392" s="16" t="s">
        <v>11</v>
      </c>
      <c r="C392" s="16" t="s">
        <v>11</v>
      </c>
      <c r="D392" s="34" t="str">
        <f t="shared" si="20"/>
        <v>Y</v>
      </c>
      <c r="E392" s="17"/>
      <c r="F392" s="31" t="s">
        <v>21</v>
      </c>
    </row>
    <row r="393" spans="1:6" ht="12.5" customHeight="1" x14ac:dyDescent="0.2">
      <c r="A393" s="18" t="s">
        <v>408</v>
      </c>
      <c r="B393" s="19" t="s">
        <v>8</v>
      </c>
      <c r="C393" s="19" t="s">
        <v>8</v>
      </c>
      <c r="D393" s="34" t="str">
        <f t="shared" si="20"/>
        <v>N</v>
      </c>
      <c r="E393" s="20"/>
      <c r="F393" s="31" t="s">
        <v>9</v>
      </c>
    </row>
    <row r="394" spans="1:6" ht="12.5" customHeight="1" x14ac:dyDescent="0.2">
      <c r="A394" s="15" t="s">
        <v>409</v>
      </c>
      <c r="B394" s="16" t="s">
        <v>11</v>
      </c>
      <c r="C394" s="16" t="s">
        <v>11</v>
      </c>
      <c r="D394" s="34" t="str">
        <f t="shared" si="20"/>
        <v>Y</v>
      </c>
      <c r="E394" s="17"/>
      <c r="F394" s="31" t="s">
        <v>21</v>
      </c>
    </row>
    <row r="395" spans="1:6" ht="12.5" customHeight="1" x14ac:dyDescent="0.2">
      <c r="A395" s="15" t="s">
        <v>410</v>
      </c>
      <c r="B395" s="16" t="s">
        <v>11</v>
      </c>
      <c r="C395" s="16" t="s">
        <v>11</v>
      </c>
      <c r="D395" s="34" t="str">
        <f t="shared" si="20"/>
        <v>N</v>
      </c>
      <c r="E395" s="17"/>
      <c r="F395" s="31" t="s">
        <v>9</v>
      </c>
    </row>
    <row r="396" spans="1:6" ht="12.5" customHeight="1" x14ac:dyDescent="0.2">
      <c r="A396" s="15" t="s">
        <v>411</v>
      </c>
      <c r="B396" s="16" t="s">
        <v>11</v>
      </c>
      <c r="C396" s="16" t="s">
        <v>11</v>
      </c>
      <c r="D396" s="34" t="str">
        <f t="shared" si="20"/>
        <v>Y</v>
      </c>
      <c r="E396" s="17"/>
      <c r="F396" s="31" t="s">
        <v>21</v>
      </c>
    </row>
    <row r="397" spans="1:6" ht="12.5" customHeight="1" x14ac:dyDescent="0.2">
      <c r="A397" s="15" t="s">
        <v>412</v>
      </c>
      <c r="B397" s="16" t="s">
        <v>11</v>
      </c>
      <c r="C397" s="16" t="s">
        <v>8</v>
      </c>
      <c r="D397" s="34" t="str">
        <f t="shared" si="20"/>
        <v>N</v>
      </c>
      <c r="E397" s="17"/>
      <c r="F397" s="31" t="s">
        <v>9</v>
      </c>
    </row>
    <row r="398" spans="1:6" ht="12.5" customHeight="1" x14ac:dyDescent="0.2">
      <c r="A398" s="18" t="s">
        <v>413</v>
      </c>
      <c r="B398" s="19" t="s">
        <v>8</v>
      </c>
      <c r="C398" s="19" t="s">
        <v>8</v>
      </c>
      <c r="D398" s="34" t="str">
        <f t="shared" si="20"/>
        <v>N</v>
      </c>
      <c r="E398" s="20"/>
      <c r="F398" s="31" t="s">
        <v>9</v>
      </c>
    </row>
    <row r="399" spans="1:6" ht="12.5" customHeight="1" x14ac:dyDescent="0.2">
      <c r="A399" s="15" t="s">
        <v>414</v>
      </c>
      <c r="B399" s="16" t="s">
        <v>11</v>
      </c>
      <c r="C399" s="16" t="s">
        <v>11</v>
      </c>
      <c r="D399" s="34" t="str">
        <f t="shared" si="20"/>
        <v>N</v>
      </c>
      <c r="E399" s="17"/>
      <c r="F399" s="31" t="s">
        <v>9</v>
      </c>
    </row>
    <row r="400" spans="1:6" ht="12.5" customHeight="1" x14ac:dyDescent="0.2">
      <c r="A400" s="15" t="s">
        <v>415</v>
      </c>
      <c r="B400" s="16" t="s">
        <v>11</v>
      </c>
      <c r="C400" s="16" t="s">
        <v>11</v>
      </c>
      <c r="D400" s="34" t="str">
        <f t="shared" si="20"/>
        <v>Y</v>
      </c>
      <c r="E400" s="17"/>
      <c r="F400" s="31" t="s">
        <v>21</v>
      </c>
    </row>
    <row r="401" spans="1:6" ht="12.5" customHeight="1" x14ac:dyDescent="0.2">
      <c r="A401" s="15" t="s">
        <v>416</v>
      </c>
      <c r="B401" s="16" t="s">
        <v>11</v>
      </c>
      <c r="C401" s="16" t="s">
        <v>8</v>
      </c>
      <c r="D401" s="34" t="str">
        <f t="shared" si="20"/>
        <v>Y</v>
      </c>
      <c r="E401" s="17"/>
      <c r="F401" s="31" t="s">
        <v>21</v>
      </c>
    </row>
    <row r="402" spans="1:6" ht="12.5" customHeight="1" x14ac:dyDescent="0.2">
      <c r="A402" s="15" t="s">
        <v>417</v>
      </c>
      <c r="B402" s="16" t="s">
        <v>11</v>
      </c>
      <c r="C402" s="16" t="s">
        <v>11</v>
      </c>
      <c r="D402" s="34" t="str">
        <f t="shared" si="20"/>
        <v>Y</v>
      </c>
      <c r="E402" s="17"/>
      <c r="F402" s="31" t="s">
        <v>21</v>
      </c>
    </row>
    <row r="403" spans="1:6" ht="12.5" customHeight="1" x14ac:dyDescent="0.2">
      <c r="A403" s="15" t="s">
        <v>418</v>
      </c>
      <c r="B403" s="16" t="s">
        <v>11</v>
      </c>
      <c r="C403" s="16" t="s">
        <v>11</v>
      </c>
      <c r="D403" s="34" t="str">
        <f t="shared" si="20"/>
        <v>Y</v>
      </c>
      <c r="E403" s="17"/>
      <c r="F403" s="31" t="s">
        <v>21</v>
      </c>
    </row>
    <row r="404" spans="1:6" ht="12.5" customHeight="1" x14ac:dyDescent="0.2">
      <c r="A404" s="15" t="s">
        <v>419</v>
      </c>
      <c r="B404" s="16" t="s">
        <v>11</v>
      </c>
      <c r="C404" s="16" t="s">
        <v>11</v>
      </c>
      <c r="D404" s="34" t="str">
        <f t="shared" si="20"/>
        <v>Y</v>
      </c>
      <c r="E404" s="17"/>
      <c r="F404" s="31" t="s">
        <v>21</v>
      </c>
    </row>
    <row r="405" spans="1:6" ht="12.5" customHeight="1" x14ac:dyDescent="0.2">
      <c r="A405" s="15" t="s">
        <v>420</v>
      </c>
      <c r="B405" s="16" t="s">
        <v>11</v>
      </c>
      <c r="C405" s="16" t="s">
        <v>8</v>
      </c>
      <c r="D405" s="34" t="str">
        <f t="shared" si="20"/>
        <v>N</v>
      </c>
      <c r="E405" s="17"/>
      <c r="F405" s="31" t="s">
        <v>9</v>
      </c>
    </row>
    <row r="406" spans="1:6" ht="12.5" customHeight="1" x14ac:dyDescent="0.2">
      <c r="A406" s="15" t="s">
        <v>421</v>
      </c>
      <c r="B406" s="16" t="s">
        <v>11</v>
      </c>
      <c r="C406" s="16" t="s">
        <v>11</v>
      </c>
      <c r="D406" s="34" t="str">
        <f t="shared" si="20"/>
        <v>N</v>
      </c>
      <c r="E406" s="17"/>
      <c r="F406" s="31" t="s">
        <v>9</v>
      </c>
    </row>
    <row r="407" spans="1:6" ht="12.5" customHeight="1" x14ac:dyDescent="0.2">
      <c r="A407" s="15" t="s">
        <v>422</v>
      </c>
      <c r="B407" s="16" t="s">
        <v>11</v>
      </c>
      <c r="C407" s="16" t="s">
        <v>11</v>
      </c>
      <c r="D407" s="34" t="str">
        <f t="shared" si="20"/>
        <v>N</v>
      </c>
      <c r="E407" s="17"/>
      <c r="F407" s="31" t="s">
        <v>9</v>
      </c>
    </row>
    <row r="408" spans="1:6" ht="12.5" customHeight="1" x14ac:dyDescent="0.2">
      <c r="A408" s="15" t="s">
        <v>423</v>
      </c>
      <c r="B408" s="16" t="s">
        <v>11</v>
      </c>
      <c r="C408" s="16" t="s">
        <v>11</v>
      </c>
      <c r="D408" s="34" t="s">
        <v>11</v>
      </c>
      <c r="E408" s="17"/>
      <c r="F408" s="31" t="s">
        <v>15</v>
      </c>
    </row>
    <row r="409" spans="1:6" ht="12.5" customHeight="1" x14ac:dyDescent="0.2">
      <c r="A409" s="18" t="s">
        <v>424</v>
      </c>
      <c r="B409" s="16" t="s">
        <v>11</v>
      </c>
      <c r="C409" s="16" t="s">
        <v>8</v>
      </c>
      <c r="D409" s="34" t="str">
        <f t="shared" ref="D409:D423" si="21">IF($F409="","",IF($F409="Unknown","N","Y"))</f>
        <v>N</v>
      </c>
      <c r="E409" s="17"/>
      <c r="F409" s="31" t="s">
        <v>9</v>
      </c>
    </row>
    <row r="410" spans="1:6" ht="12.5" customHeight="1" x14ac:dyDescent="0.2">
      <c r="A410" s="18" t="s">
        <v>425</v>
      </c>
      <c r="B410" s="16" t="s">
        <v>11</v>
      </c>
      <c r="C410" s="16" t="s">
        <v>8</v>
      </c>
      <c r="D410" s="34" t="str">
        <f t="shared" si="21"/>
        <v>N</v>
      </c>
      <c r="E410" s="17"/>
      <c r="F410" s="31" t="s">
        <v>9</v>
      </c>
    </row>
    <row r="411" spans="1:6" ht="12.5" customHeight="1" x14ac:dyDescent="0.2">
      <c r="A411" s="15" t="s">
        <v>426</v>
      </c>
      <c r="B411" s="16" t="s">
        <v>11</v>
      </c>
      <c r="C411" s="16" t="s">
        <v>8</v>
      </c>
      <c r="D411" s="34" t="str">
        <f t="shared" si="21"/>
        <v>N</v>
      </c>
      <c r="E411" s="17"/>
      <c r="F411" s="31" t="s">
        <v>9</v>
      </c>
    </row>
    <row r="412" spans="1:6" ht="12.5" customHeight="1" x14ac:dyDescent="0.2">
      <c r="A412" s="15" t="s">
        <v>427</v>
      </c>
      <c r="B412" s="16" t="s">
        <v>11</v>
      </c>
      <c r="C412" s="16" t="s">
        <v>8</v>
      </c>
      <c r="D412" s="34" t="str">
        <f t="shared" si="21"/>
        <v>Y</v>
      </c>
      <c r="E412" s="17"/>
      <c r="F412" s="31" t="s">
        <v>15</v>
      </c>
    </row>
    <row r="413" spans="1:6" ht="12.5" customHeight="1" x14ac:dyDescent="0.2">
      <c r="A413" s="18" t="s">
        <v>428</v>
      </c>
      <c r="B413" s="16" t="s">
        <v>11</v>
      </c>
      <c r="C413" s="16" t="s">
        <v>11</v>
      </c>
      <c r="D413" s="34" t="str">
        <f t="shared" si="21"/>
        <v>Y</v>
      </c>
      <c r="E413" s="20"/>
      <c r="F413" s="31" t="s">
        <v>21</v>
      </c>
    </row>
    <row r="414" spans="1:6" ht="12.5" customHeight="1" x14ac:dyDescent="0.2">
      <c r="A414" s="15" t="s">
        <v>429</v>
      </c>
      <c r="B414" s="16" t="s">
        <v>11</v>
      </c>
      <c r="C414" s="16" t="s">
        <v>11</v>
      </c>
      <c r="D414" s="34" t="str">
        <f t="shared" si="21"/>
        <v>Y</v>
      </c>
      <c r="E414" s="17"/>
      <c r="F414" s="31" t="s">
        <v>21</v>
      </c>
    </row>
    <row r="415" spans="1:6" ht="12.5" customHeight="1" x14ac:dyDescent="0.2">
      <c r="A415" s="18" t="s">
        <v>430</v>
      </c>
      <c r="B415" s="19" t="s">
        <v>8</v>
      </c>
      <c r="C415" s="19" t="s">
        <v>8</v>
      </c>
      <c r="D415" s="34" t="str">
        <f t="shared" si="21"/>
        <v>N</v>
      </c>
      <c r="E415" s="20"/>
      <c r="F415" s="31" t="s">
        <v>9</v>
      </c>
    </row>
    <row r="416" spans="1:6" ht="12.5" customHeight="1" x14ac:dyDescent="0.2">
      <c r="A416" s="15" t="s">
        <v>431</v>
      </c>
      <c r="B416" s="16" t="s">
        <v>11</v>
      </c>
      <c r="C416" s="16" t="s">
        <v>11</v>
      </c>
      <c r="D416" s="34" t="str">
        <f t="shared" si="21"/>
        <v>Y</v>
      </c>
      <c r="E416" s="17"/>
      <c r="F416" s="31" t="s">
        <v>21</v>
      </c>
    </row>
    <row r="417" spans="1:6" ht="12.5" customHeight="1" x14ac:dyDescent="0.2">
      <c r="A417" s="15" t="s">
        <v>432</v>
      </c>
      <c r="B417" s="16" t="s">
        <v>11</v>
      </c>
      <c r="C417" s="16" t="s">
        <v>11</v>
      </c>
      <c r="D417" s="34" t="str">
        <f t="shared" si="21"/>
        <v>N</v>
      </c>
      <c r="E417" s="17"/>
      <c r="F417" s="31" t="s">
        <v>9</v>
      </c>
    </row>
    <row r="418" spans="1:6" ht="12.5" customHeight="1" x14ac:dyDescent="0.2">
      <c r="A418" s="15" t="s">
        <v>433</v>
      </c>
      <c r="B418" s="16" t="s">
        <v>11</v>
      </c>
      <c r="C418" s="16" t="s">
        <v>11</v>
      </c>
      <c r="D418" s="34" t="str">
        <f t="shared" si="21"/>
        <v>Y</v>
      </c>
      <c r="E418" s="17" t="s">
        <v>18</v>
      </c>
      <c r="F418" s="31" t="s">
        <v>19</v>
      </c>
    </row>
    <row r="419" spans="1:6" ht="12.5" customHeight="1" x14ac:dyDescent="0.2">
      <c r="A419" s="15" t="s">
        <v>434</v>
      </c>
      <c r="B419" s="16" t="s">
        <v>11</v>
      </c>
      <c r="C419" s="16" t="s">
        <v>11</v>
      </c>
      <c r="D419" s="34" t="str">
        <f t="shared" si="21"/>
        <v>N</v>
      </c>
      <c r="E419" s="17"/>
      <c r="F419" s="31" t="s">
        <v>9</v>
      </c>
    </row>
    <row r="420" spans="1:6" ht="12.5" customHeight="1" x14ac:dyDescent="0.2">
      <c r="A420" s="18" t="s">
        <v>435</v>
      </c>
      <c r="B420" s="16" t="s">
        <v>11</v>
      </c>
      <c r="C420" s="16" t="s">
        <v>8</v>
      </c>
      <c r="D420" s="34" t="str">
        <f t="shared" si="21"/>
        <v>Y</v>
      </c>
      <c r="E420" s="17"/>
      <c r="F420" s="31" t="s">
        <v>21</v>
      </c>
    </row>
    <row r="421" spans="1:6" ht="12.5" customHeight="1" x14ac:dyDescent="0.2">
      <c r="A421" s="15" t="s">
        <v>436</v>
      </c>
      <c r="B421" s="16" t="s">
        <v>11</v>
      </c>
      <c r="C421" s="16" t="s">
        <v>11</v>
      </c>
      <c r="D421" s="34" t="str">
        <f t="shared" si="21"/>
        <v>N</v>
      </c>
      <c r="E421" s="17"/>
      <c r="F421" s="31" t="s">
        <v>9</v>
      </c>
    </row>
    <row r="422" spans="1:6" ht="12.5" customHeight="1" x14ac:dyDescent="0.2">
      <c r="A422" s="18" t="s">
        <v>437</v>
      </c>
      <c r="B422" s="16" t="s">
        <v>11</v>
      </c>
      <c r="C422" s="16" t="s">
        <v>8</v>
      </c>
      <c r="D422" s="34" t="str">
        <f t="shared" si="21"/>
        <v>N</v>
      </c>
      <c r="E422" s="17"/>
      <c r="F422" s="31" t="s">
        <v>9</v>
      </c>
    </row>
    <row r="423" spans="1:6" ht="12.5" customHeight="1" x14ac:dyDescent="0.2">
      <c r="A423" s="15" t="s">
        <v>438</v>
      </c>
      <c r="B423" s="16" t="s">
        <v>11</v>
      </c>
      <c r="C423" s="16" t="s">
        <v>8</v>
      </c>
      <c r="D423" s="34" t="str">
        <f t="shared" si="21"/>
        <v>Y</v>
      </c>
      <c r="E423" s="17"/>
      <c r="F423" s="31" t="s">
        <v>21</v>
      </c>
    </row>
    <row r="424" spans="1:6" ht="12.5" customHeight="1" x14ac:dyDescent="0.2">
      <c r="A424" s="15" t="s">
        <v>439</v>
      </c>
      <c r="B424" s="16" t="s">
        <v>11</v>
      </c>
      <c r="C424" s="16" t="s">
        <v>11</v>
      </c>
      <c r="D424" s="34" t="s">
        <v>11</v>
      </c>
      <c r="E424" s="17"/>
      <c r="F424" s="31" t="s">
        <v>15</v>
      </c>
    </row>
    <row r="425" spans="1:6" ht="12.5" customHeight="1" x14ac:dyDescent="0.2">
      <c r="A425" s="15" t="s">
        <v>440</v>
      </c>
      <c r="B425" s="16" t="s">
        <v>11</v>
      </c>
      <c r="C425" s="16" t="s">
        <v>11</v>
      </c>
      <c r="D425" s="34" t="str">
        <f>IF($F425="","",IF($F425="Unknown","N","Y"))</f>
        <v>N</v>
      </c>
      <c r="E425" s="17"/>
      <c r="F425" s="31" t="s">
        <v>9</v>
      </c>
    </row>
    <row r="426" spans="1:6" ht="12.5" customHeight="1" x14ac:dyDescent="0.2">
      <c r="A426" s="15" t="s">
        <v>441</v>
      </c>
      <c r="B426" s="16" t="s">
        <v>11</v>
      </c>
      <c r="C426" s="16" t="s">
        <v>11</v>
      </c>
      <c r="D426" s="34" t="s">
        <v>11</v>
      </c>
      <c r="E426" s="17"/>
      <c r="F426" s="31" t="s">
        <v>15</v>
      </c>
    </row>
    <row r="427" spans="1:6" ht="12.5" customHeight="1" x14ac:dyDescent="0.2">
      <c r="A427" s="15" t="s">
        <v>442</v>
      </c>
      <c r="B427" s="16" t="s">
        <v>11</v>
      </c>
      <c r="C427" s="16" t="s">
        <v>11</v>
      </c>
      <c r="D427" s="34" t="s">
        <v>11</v>
      </c>
      <c r="E427" s="17"/>
      <c r="F427" s="31" t="s">
        <v>15</v>
      </c>
    </row>
    <row r="428" spans="1:6" ht="12.5" customHeight="1" x14ac:dyDescent="0.2">
      <c r="A428" s="15" t="s">
        <v>443</v>
      </c>
      <c r="B428" s="16" t="s">
        <v>11</v>
      </c>
      <c r="C428" s="16" t="s">
        <v>11</v>
      </c>
      <c r="D428" s="34" t="s">
        <v>11</v>
      </c>
      <c r="E428" s="17"/>
      <c r="F428" s="31" t="s">
        <v>15</v>
      </c>
    </row>
    <row r="429" spans="1:6" ht="12.5" customHeight="1" x14ac:dyDescent="0.2">
      <c r="A429" s="15" t="s">
        <v>444</v>
      </c>
      <c r="B429" s="16" t="s">
        <v>11</v>
      </c>
      <c r="C429" s="16" t="s">
        <v>11</v>
      </c>
      <c r="D429" s="34" t="str">
        <f t="shared" ref="D429:D437" si="22">IF($F429="","",IF($F429="Unknown","N","Y"))</f>
        <v>N</v>
      </c>
      <c r="E429" s="17"/>
      <c r="F429" s="31" t="s">
        <v>9</v>
      </c>
    </row>
    <row r="430" spans="1:6" ht="12.5" customHeight="1" x14ac:dyDescent="0.2">
      <c r="A430" s="15" t="s">
        <v>445</v>
      </c>
      <c r="B430" s="16" t="s">
        <v>11</v>
      </c>
      <c r="C430" s="16" t="s">
        <v>11</v>
      </c>
      <c r="D430" s="34" t="str">
        <f t="shared" si="22"/>
        <v>Y</v>
      </c>
      <c r="E430" s="17"/>
      <c r="F430" s="31" t="s">
        <v>21</v>
      </c>
    </row>
    <row r="431" spans="1:6" ht="12.5" customHeight="1" x14ac:dyDescent="0.2">
      <c r="A431" s="15" t="s">
        <v>446</v>
      </c>
      <c r="B431" s="16" t="s">
        <v>11</v>
      </c>
      <c r="C431" s="16" t="s">
        <v>8</v>
      </c>
      <c r="D431" s="34" t="str">
        <f t="shared" si="22"/>
        <v>N</v>
      </c>
      <c r="E431" s="17"/>
      <c r="F431" s="31" t="s">
        <v>9</v>
      </c>
    </row>
    <row r="432" spans="1:6" ht="12.5" customHeight="1" x14ac:dyDescent="0.2">
      <c r="A432" s="15" t="s">
        <v>447</v>
      </c>
      <c r="B432" s="16" t="s">
        <v>11</v>
      </c>
      <c r="C432" s="16" t="s">
        <v>11</v>
      </c>
      <c r="D432" s="34" t="str">
        <f t="shared" si="22"/>
        <v>Y</v>
      </c>
      <c r="E432" s="17"/>
      <c r="F432" s="31" t="s">
        <v>21</v>
      </c>
    </row>
    <row r="433" spans="1:6" ht="12.5" customHeight="1" x14ac:dyDescent="0.2">
      <c r="A433" s="15" t="s">
        <v>448</v>
      </c>
      <c r="B433" s="16" t="s">
        <v>11</v>
      </c>
      <c r="C433" s="16" t="s">
        <v>11</v>
      </c>
      <c r="D433" s="34" t="str">
        <f t="shared" si="22"/>
        <v>N</v>
      </c>
      <c r="E433" s="17"/>
      <c r="F433" s="31" t="s">
        <v>9</v>
      </c>
    </row>
    <row r="434" spans="1:6" ht="12.5" customHeight="1" x14ac:dyDescent="0.2">
      <c r="A434" s="15" t="s">
        <v>449</v>
      </c>
      <c r="B434" s="16" t="s">
        <v>11</v>
      </c>
      <c r="C434" s="16" t="s">
        <v>8</v>
      </c>
      <c r="D434" s="34" t="str">
        <f t="shared" si="22"/>
        <v>N</v>
      </c>
      <c r="E434" s="17"/>
      <c r="F434" s="31" t="s">
        <v>9</v>
      </c>
    </row>
    <row r="435" spans="1:6" ht="12.5" customHeight="1" x14ac:dyDescent="0.2">
      <c r="A435" s="15" t="s">
        <v>450</v>
      </c>
      <c r="B435" s="16" t="s">
        <v>11</v>
      </c>
      <c r="C435" s="16" t="s">
        <v>11</v>
      </c>
      <c r="D435" s="34" t="str">
        <f t="shared" si="22"/>
        <v>Y</v>
      </c>
      <c r="E435" s="17"/>
      <c r="F435" s="31" t="s">
        <v>21</v>
      </c>
    </row>
    <row r="436" spans="1:6" ht="12.5" customHeight="1" x14ac:dyDescent="0.2">
      <c r="A436" s="15" t="s">
        <v>451</v>
      </c>
      <c r="B436" s="16" t="s">
        <v>11</v>
      </c>
      <c r="C436" s="16" t="s">
        <v>8</v>
      </c>
      <c r="D436" s="34" t="str">
        <f t="shared" si="22"/>
        <v>Y</v>
      </c>
      <c r="E436" s="17"/>
      <c r="F436" s="31" t="s">
        <v>21</v>
      </c>
    </row>
    <row r="437" spans="1:6" ht="12.5" customHeight="1" x14ac:dyDescent="0.2">
      <c r="A437" s="15" t="s">
        <v>452</v>
      </c>
      <c r="B437" s="16" t="s">
        <v>11</v>
      </c>
      <c r="C437" s="16" t="s">
        <v>11</v>
      </c>
      <c r="D437" s="34" t="str">
        <f t="shared" si="22"/>
        <v>Y</v>
      </c>
      <c r="E437" s="17"/>
      <c r="F437" s="31" t="s">
        <v>21</v>
      </c>
    </row>
    <row r="438" spans="1:6" ht="12.5" customHeight="1" x14ac:dyDescent="0.2">
      <c r="A438" s="15" t="s">
        <v>453</v>
      </c>
      <c r="B438" s="16" t="s">
        <v>11</v>
      </c>
      <c r="C438" s="16" t="s">
        <v>11</v>
      </c>
      <c r="D438" s="34" t="s">
        <v>11</v>
      </c>
      <c r="E438" s="17"/>
      <c r="F438" s="31" t="s">
        <v>15</v>
      </c>
    </row>
    <row r="439" spans="1:6" ht="12.5" customHeight="1" x14ac:dyDescent="0.2">
      <c r="A439" s="15" t="s">
        <v>454</v>
      </c>
      <c r="B439" s="16" t="s">
        <v>11</v>
      </c>
      <c r="C439" s="16" t="s">
        <v>11</v>
      </c>
      <c r="D439" s="34" t="str">
        <f>IF($F439="","",IF($F439="Unknown","N","Y"))</f>
        <v>N</v>
      </c>
      <c r="E439" s="17"/>
      <c r="F439" s="31" t="s">
        <v>9</v>
      </c>
    </row>
    <row r="440" spans="1:6" ht="12.5" customHeight="1" x14ac:dyDescent="0.2">
      <c r="A440" s="18" t="s">
        <v>455</v>
      </c>
      <c r="B440" s="16" t="s">
        <v>11</v>
      </c>
      <c r="C440" s="16" t="s">
        <v>8</v>
      </c>
      <c r="D440" s="34" t="str">
        <f>IF($F440="","",IF($F440="Unknown","N","Y"))</f>
        <v>N</v>
      </c>
      <c r="E440" s="17"/>
      <c r="F440" s="31" t="s">
        <v>9</v>
      </c>
    </row>
    <row r="441" spans="1:6" ht="12.5" customHeight="1" x14ac:dyDescent="0.2">
      <c r="A441" s="15" t="s">
        <v>456</v>
      </c>
      <c r="B441" s="16" t="s">
        <v>11</v>
      </c>
      <c r="C441" s="16" t="s">
        <v>11</v>
      </c>
      <c r="D441" s="34" t="str">
        <f>IF($F441="","",IF($F441="Unknown","N","Y"))</f>
        <v>N</v>
      </c>
      <c r="E441" s="17"/>
      <c r="F441" s="31" t="s">
        <v>9</v>
      </c>
    </row>
    <row r="442" spans="1:6" ht="12.5" customHeight="1" x14ac:dyDescent="0.2">
      <c r="A442" s="15" t="s">
        <v>457</v>
      </c>
      <c r="B442" s="16" t="s">
        <v>11</v>
      </c>
      <c r="C442" s="16" t="s">
        <v>11</v>
      </c>
      <c r="D442" s="34" t="s">
        <v>11</v>
      </c>
      <c r="E442" s="17"/>
      <c r="F442" s="31" t="s">
        <v>15</v>
      </c>
    </row>
    <row r="443" spans="1:6" ht="12.5" customHeight="1" x14ac:dyDescent="0.2">
      <c r="A443" s="15" t="s">
        <v>458</v>
      </c>
      <c r="B443" s="16" t="s">
        <v>11</v>
      </c>
      <c r="C443" s="16" t="s">
        <v>11</v>
      </c>
      <c r="D443" s="34" t="str">
        <f t="shared" ref="D443:D462" si="23">IF($F443="","",IF($F443="Unknown","N","Y"))</f>
        <v>N</v>
      </c>
      <c r="E443" s="17"/>
      <c r="F443" s="31" t="s">
        <v>9</v>
      </c>
    </row>
    <row r="444" spans="1:6" ht="12.5" customHeight="1" x14ac:dyDescent="0.2">
      <c r="A444" s="15" t="s">
        <v>459</v>
      </c>
      <c r="B444" s="16" t="s">
        <v>11</v>
      </c>
      <c r="C444" s="16" t="s">
        <v>11</v>
      </c>
      <c r="D444" s="34" t="str">
        <f t="shared" si="23"/>
        <v>N</v>
      </c>
      <c r="E444" s="17"/>
      <c r="F444" s="31" t="s">
        <v>9</v>
      </c>
    </row>
    <row r="445" spans="1:6" ht="12.5" customHeight="1" x14ac:dyDescent="0.2">
      <c r="A445" s="15" t="s">
        <v>460</v>
      </c>
      <c r="B445" s="16" t="s">
        <v>11</v>
      </c>
      <c r="C445" s="16" t="s">
        <v>11</v>
      </c>
      <c r="D445" s="34" t="str">
        <f t="shared" si="23"/>
        <v>Y</v>
      </c>
      <c r="E445" s="17"/>
      <c r="F445" s="31" t="s">
        <v>15</v>
      </c>
    </row>
    <row r="446" spans="1:6" ht="12.5" customHeight="1" x14ac:dyDescent="0.2">
      <c r="A446" s="15" t="s">
        <v>461</v>
      </c>
      <c r="B446" s="16" t="s">
        <v>11</v>
      </c>
      <c r="C446" s="16" t="s">
        <v>11</v>
      </c>
      <c r="D446" s="34" t="str">
        <f t="shared" si="23"/>
        <v>Y</v>
      </c>
      <c r="E446" s="17" t="s">
        <v>462</v>
      </c>
      <c r="F446" s="31" t="s">
        <v>19</v>
      </c>
    </row>
    <row r="447" spans="1:6" ht="12.5" customHeight="1" x14ac:dyDescent="0.2">
      <c r="A447" s="15" t="s">
        <v>463</v>
      </c>
      <c r="B447" s="16" t="s">
        <v>11</v>
      </c>
      <c r="C447" s="16" t="s">
        <v>11</v>
      </c>
      <c r="D447" s="34" t="str">
        <f t="shared" si="23"/>
        <v>Y</v>
      </c>
      <c r="E447" s="17"/>
      <c r="F447" s="31" t="s">
        <v>21</v>
      </c>
    </row>
    <row r="448" spans="1:6" ht="12.5" customHeight="1" x14ac:dyDescent="0.2">
      <c r="A448" s="15" t="s">
        <v>464</v>
      </c>
      <c r="B448" s="16" t="s">
        <v>11</v>
      </c>
      <c r="C448" s="16" t="s">
        <v>11</v>
      </c>
      <c r="D448" s="34" t="str">
        <f t="shared" si="23"/>
        <v>Y</v>
      </c>
      <c r="E448" s="17"/>
      <c r="F448" s="31" t="s">
        <v>21</v>
      </c>
    </row>
    <row r="449" spans="1:6" ht="12.5" customHeight="1" x14ac:dyDescent="0.2">
      <c r="A449" s="18" t="s">
        <v>465</v>
      </c>
      <c r="B449" s="19" t="s">
        <v>8</v>
      </c>
      <c r="C449" s="19" t="s">
        <v>8</v>
      </c>
      <c r="D449" s="34" t="str">
        <f t="shared" si="23"/>
        <v>N</v>
      </c>
      <c r="E449" s="20"/>
      <c r="F449" s="31" t="s">
        <v>9</v>
      </c>
    </row>
    <row r="450" spans="1:6" ht="12.5" customHeight="1" x14ac:dyDescent="0.2">
      <c r="A450" s="15" t="s">
        <v>466</v>
      </c>
      <c r="B450" s="16" t="s">
        <v>11</v>
      </c>
      <c r="C450" s="16" t="s">
        <v>11</v>
      </c>
      <c r="D450" s="34" t="str">
        <f t="shared" si="23"/>
        <v>Y</v>
      </c>
      <c r="E450" s="17"/>
      <c r="F450" s="31" t="s">
        <v>15</v>
      </c>
    </row>
    <row r="451" spans="1:6" ht="12.5" customHeight="1" x14ac:dyDescent="0.2">
      <c r="A451" s="18" t="s">
        <v>467</v>
      </c>
      <c r="B451" s="16" t="s">
        <v>11</v>
      </c>
      <c r="C451" s="16" t="s">
        <v>8</v>
      </c>
      <c r="D451" s="34" t="str">
        <f t="shared" si="23"/>
        <v>N</v>
      </c>
      <c r="E451" s="17"/>
      <c r="F451" s="31" t="s">
        <v>9</v>
      </c>
    </row>
    <row r="452" spans="1:6" ht="12.5" customHeight="1" x14ac:dyDescent="0.2">
      <c r="A452" s="15" t="s">
        <v>468</v>
      </c>
      <c r="B452" s="16" t="s">
        <v>11</v>
      </c>
      <c r="C452" s="16" t="s">
        <v>11</v>
      </c>
      <c r="D452" s="34" t="str">
        <f t="shared" si="23"/>
        <v>Y</v>
      </c>
      <c r="E452" s="17"/>
      <c r="F452" s="31" t="s">
        <v>21</v>
      </c>
    </row>
    <row r="453" spans="1:6" ht="12.5" customHeight="1" x14ac:dyDescent="0.2">
      <c r="A453" s="15" t="s">
        <v>469</v>
      </c>
      <c r="B453" s="16" t="s">
        <v>11</v>
      </c>
      <c r="C453" s="16" t="s">
        <v>11</v>
      </c>
      <c r="D453" s="34" t="str">
        <f t="shared" si="23"/>
        <v>Y</v>
      </c>
      <c r="E453" s="17"/>
      <c r="F453" s="31" t="s">
        <v>21</v>
      </c>
    </row>
    <row r="454" spans="1:6" ht="12.5" customHeight="1" x14ac:dyDescent="0.2">
      <c r="A454" s="15" t="s">
        <v>470</v>
      </c>
      <c r="B454" s="16" t="s">
        <v>11</v>
      </c>
      <c r="C454" s="16" t="s">
        <v>11</v>
      </c>
      <c r="D454" s="34" t="str">
        <f t="shared" si="23"/>
        <v>Y</v>
      </c>
      <c r="E454" s="17"/>
      <c r="F454" s="31" t="s">
        <v>21</v>
      </c>
    </row>
    <row r="455" spans="1:6" ht="12.5" customHeight="1" x14ac:dyDescent="0.2">
      <c r="A455" s="15" t="s">
        <v>471</v>
      </c>
      <c r="B455" s="16" t="s">
        <v>11</v>
      </c>
      <c r="C455" s="16" t="s">
        <v>11</v>
      </c>
      <c r="D455" s="34" t="str">
        <f t="shared" si="23"/>
        <v>Y</v>
      </c>
      <c r="E455" s="17"/>
      <c r="F455" s="31" t="s">
        <v>21</v>
      </c>
    </row>
    <row r="456" spans="1:6" ht="12.5" customHeight="1" x14ac:dyDescent="0.2">
      <c r="A456" s="18" t="s">
        <v>472</v>
      </c>
      <c r="B456" s="16" t="s">
        <v>11</v>
      </c>
      <c r="C456" s="16" t="s">
        <v>8</v>
      </c>
      <c r="D456" s="34" t="str">
        <f t="shared" si="23"/>
        <v>Y</v>
      </c>
      <c r="E456" s="17"/>
      <c r="F456" s="31" t="s">
        <v>15</v>
      </c>
    </row>
    <row r="457" spans="1:6" ht="12.5" customHeight="1" x14ac:dyDescent="0.2">
      <c r="A457" s="15" t="s">
        <v>473</v>
      </c>
      <c r="B457" s="16" t="s">
        <v>11</v>
      </c>
      <c r="C457" s="16" t="s">
        <v>8</v>
      </c>
      <c r="D457" s="34" t="str">
        <f t="shared" si="23"/>
        <v>N</v>
      </c>
      <c r="E457" s="17"/>
      <c r="F457" s="31" t="s">
        <v>9</v>
      </c>
    </row>
    <row r="458" spans="1:6" ht="12.5" customHeight="1" x14ac:dyDescent="0.2">
      <c r="A458" s="15" t="s">
        <v>474</v>
      </c>
      <c r="B458" s="16" t="s">
        <v>11</v>
      </c>
      <c r="C458" s="16" t="s">
        <v>8</v>
      </c>
      <c r="D458" s="34" t="str">
        <f t="shared" si="23"/>
        <v>N</v>
      </c>
      <c r="E458" s="17"/>
      <c r="F458" s="31" t="s">
        <v>9</v>
      </c>
    </row>
    <row r="459" spans="1:6" ht="12.5" customHeight="1" x14ac:dyDescent="0.2">
      <c r="A459" s="18" t="s">
        <v>475</v>
      </c>
      <c r="B459" s="16" t="s">
        <v>11</v>
      </c>
      <c r="C459" s="16" t="s">
        <v>8</v>
      </c>
      <c r="D459" s="34" t="str">
        <f t="shared" si="23"/>
        <v>N</v>
      </c>
      <c r="E459" s="17"/>
      <c r="F459" s="31" t="s">
        <v>9</v>
      </c>
    </row>
    <row r="460" spans="1:6" ht="12.5" customHeight="1" x14ac:dyDescent="0.2">
      <c r="A460" s="15" t="s">
        <v>476</v>
      </c>
      <c r="B460" s="16" t="s">
        <v>11</v>
      </c>
      <c r="C460" s="16" t="s">
        <v>8</v>
      </c>
      <c r="D460" s="34" t="str">
        <f t="shared" si="23"/>
        <v>N</v>
      </c>
      <c r="E460" s="17"/>
      <c r="F460" s="31" t="s">
        <v>9</v>
      </c>
    </row>
    <row r="461" spans="1:6" ht="12.5" customHeight="1" x14ac:dyDescent="0.2">
      <c r="A461" s="15" t="s">
        <v>477</v>
      </c>
      <c r="B461" s="16" t="s">
        <v>11</v>
      </c>
      <c r="C461" s="16" t="s">
        <v>11</v>
      </c>
      <c r="D461" s="34" t="str">
        <f t="shared" si="23"/>
        <v>Y</v>
      </c>
      <c r="E461" s="17"/>
      <c r="F461" s="31" t="s">
        <v>21</v>
      </c>
    </row>
    <row r="462" spans="1:6" ht="12.5" customHeight="1" x14ac:dyDescent="0.2">
      <c r="A462" s="15" t="s">
        <v>478</v>
      </c>
      <c r="B462" s="16" t="s">
        <v>11</v>
      </c>
      <c r="C462" s="16" t="s">
        <v>8</v>
      </c>
      <c r="D462" s="34" t="str">
        <f t="shared" si="23"/>
        <v>N</v>
      </c>
      <c r="E462" s="17"/>
      <c r="F462" s="31" t="s">
        <v>9</v>
      </c>
    </row>
    <row r="463" spans="1:6" ht="12.5" customHeight="1" x14ac:dyDescent="0.2">
      <c r="A463" s="15" t="s">
        <v>479</v>
      </c>
      <c r="B463" s="16" t="s">
        <v>11</v>
      </c>
      <c r="C463" s="16" t="s">
        <v>11</v>
      </c>
      <c r="D463" s="34" t="s">
        <v>11</v>
      </c>
      <c r="E463" s="17"/>
      <c r="F463" s="31" t="s">
        <v>15</v>
      </c>
    </row>
    <row r="464" spans="1:6" ht="12.5" customHeight="1" x14ac:dyDescent="0.2">
      <c r="A464" s="15" t="s">
        <v>480</v>
      </c>
      <c r="B464" s="16" t="s">
        <v>11</v>
      </c>
      <c r="C464" s="16" t="s">
        <v>11</v>
      </c>
      <c r="D464" s="34" t="str">
        <f>IF($F464="","",IF($F464="Unknown","N","Y"))</f>
        <v>Y</v>
      </c>
      <c r="E464" s="17"/>
      <c r="F464" s="31" t="s">
        <v>21</v>
      </c>
    </row>
    <row r="465" spans="1:6" ht="12.5" customHeight="1" x14ac:dyDescent="0.2">
      <c r="A465" s="15" t="s">
        <v>481</v>
      </c>
      <c r="B465" s="16" t="s">
        <v>11</v>
      </c>
      <c r="C465" s="16" t="s">
        <v>11</v>
      </c>
      <c r="D465" s="34" t="str">
        <f>IF($F465="","",IF($F465="Unknown","N","Y"))</f>
        <v>Y</v>
      </c>
      <c r="E465" s="17"/>
      <c r="F465" s="31" t="s">
        <v>21</v>
      </c>
    </row>
    <row r="466" spans="1:6" ht="12.5" customHeight="1" x14ac:dyDescent="0.2">
      <c r="A466" s="15" t="s">
        <v>482</v>
      </c>
      <c r="B466" s="16" t="s">
        <v>11</v>
      </c>
      <c r="C466" s="16" t="s">
        <v>11</v>
      </c>
      <c r="D466" s="34" t="str">
        <f>IF($F466="","",IF($F466="Unknown","N","Y"))</f>
        <v>Y</v>
      </c>
      <c r="E466" s="17"/>
      <c r="F466" s="31" t="s">
        <v>21</v>
      </c>
    </row>
    <row r="467" spans="1:6" ht="12.5" customHeight="1" x14ac:dyDescent="0.2">
      <c r="A467" s="15" t="s">
        <v>483</v>
      </c>
      <c r="B467" s="16" t="s">
        <v>11</v>
      </c>
      <c r="C467" s="16" t="s">
        <v>11</v>
      </c>
      <c r="D467" s="34" t="str">
        <f>IF($F467="","",IF($F467="Unknown","N","Y"))</f>
        <v>Y</v>
      </c>
      <c r="E467" s="17"/>
      <c r="F467" s="31" t="s">
        <v>21</v>
      </c>
    </row>
    <row r="468" spans="1:6" ht="12.5" customHeight="1" x14ac:dyDescent="0.2">
      <c r="A468" s="15" t="s">
        <v>484</v>
      </c>
      <c r="B468" s="16" t="s">
        <v>11</v>
      </c>
      <c r="C468" s="16" t="s">
        <v>11</v>
      </c>
      <c r="D468" s="34" t="s">
        <v>11</v>
      </c>
      <c r="E468" s="17"/>
      <c r="F468" s="31" t="s">
        <v>15</v>
      </c>
    </row>
    <row r="469" spans="1:6" ht="12.5" customHeight="1" x14ac:dyDescent="0.2">
      <c r="A469" s="18" t="s">
        <v>485</v>
      </c>
      <c r="B469" s="16" t="s">
        <v>11</v>
      </c>
      <c r="C469" s="16" t="s">
        <v>8</v>
      </c>
      <c r="D469" s="34" t="str">
        <f t="shared" ref="D469:D487" si="24">IF($F469="","",IF($F469="Unknown","N","Y"))</f>
        <v>Y</v>
      </c>
      <c r="E469" s="17"/>
      <c r="F469" s="31" t="s">
        <v>21</v>
      </c>
    </row>
    <row r="470" spans="1:6" ht="12.5" customHeight="1" x14ac:dyDescent="0.2">
      <c r="A470" s="18" t="s">
        <v>486</v>
      </c>
      <c r="B470" s="16" t="s">
        <v>11</v>
      </c>
      <c r="C470" s="16" t="s">
        <v>8</v>
      </c>
      <c r="D470" s="34" t="str">
        <f t="shared" si="24"/>
        <v>N</v>
      </c>
      <c r="E470" s="17"/>
      <c r="F470" s="31" t="s">
        <v>9</v>
      </c>
    </row>
    <row r="471" spans="1:6" ht="12.5" customHeight="1" x14ac:dyDescent="0.2">
      <c r="A471" s="15" t="s">
        <v>487</v>
      </c>
      <c r="B471" s="16" t="s">
        <v>11</v>
      </c>
      <c r="C471" s="16" t="s">
        <v>11</v>
      </c>
      <c r="D471" s="34" t="str">
        <f t="shared" si="24"/>
        <v>N</v>
      </c>
      <c r="E471" s="17"/>
      <c r="F471" s="31" t="s">
        <v>9</v>
      </c>
    </row>
    <row r="472" spans="1:6" ht="12.5" customHeight="1" x14ac:dyDescent="0.2">
      <c r="A472" s="15" t="s">
        <v>488</v>
      </c>
      <c r="B472" s="16" t="s">
        <v>11</v>
      </c>
      <c r="C472" s="16" t="s">
        <v>11</v>
      </c>
      <c r="D472" s="34" t="str">
        <f t="shared" si="24"/>
        <v>N</v>
      </c>
      <c r="E472" s="17"/>
      <c r="F472" s="31" t="s">
        <v>9</v>
      </c>
    </row>
    <row r="473" spans="1:6" ht="12.5" customHeight="1" x14ac:dyDescent="0.2">
      <c r="A473" s="15" t="s">
        <v>489</v>
      </c>
      <c r="B473" s="16" t="s">
        <v>11</v>
      </c>
      <c r="C473" s="16" t="s">
        <v>11</v>
      </c>
      <c r="D473" s="34" t="str">
        <f t="shared" si="24"/>
        <v>N</v>
      </c>
      <c r="E473" s="17"/>
      <c r="F473" s="31" t="s">
        <v>9</v>
      </c>
    </row>
    <row r="474" spans="1:6" ht="12.5" customHeight="1" x14ac:dyDescent="0.2">
      <c r="A474" s="15" t="s">
        <v>490</v>
      </c>
      <c r="B474" s="16" t="s">
        <v>11</v>
      </c>
      <c r="C474" s="16" t="s">
        <v>11</v>
      </c>
      <c r="D474" s="34" t="str">
        <f t="shared" si="24"/>
        <v>N</v>
      </c>
      <c r="E474" s="17"/>
      <c r="F474" s="31" t="s">
        <v>9</v>
      </c>
    </row>
    <row r="475" spans="1:6" ht="12.5" customHeight="1" x14ac:dyDescent="0.2">
      <c r="A475" s="15" t="s">
        <v>491</v>
      </c>
      <c r="B475" s="16" t="s">
        <v>11</v>
      </c>
      <c r="C475" s="16" t="s">
        <v>11</v>
      </c>
      <c r="D475" s="34" t="str">
        <f t="shared" si="24"/>
        <v>N</v>
      </c>
      <c r="E475" s="17"/>
      <c r="F475" s="31" t="s">
        <v>9</v>
      </c>
    </row>
    <row r="476" spans="1:6" ht="12.5" customHeight="1" x14ac:dyDescent="0.2">
      <c r="A476" s="15" t="s">
        <v>492</v>
      </c>
      <c r="B476" s="16" t="s">
        <v>11</v>
      </c>
      <c r="C476" s="16" t="s">
        <v>11</v>
      </c>
      <c r="D476" s="34" t="str">
        <f t="shared" si="24"/>
        <v>Y</v>
      </c>
      <c r="E476" s="17"/>
      <c r="F476" s="31" t="s">
        <v>21</v>
      </c>
    </row>
    <row r="477" spans="1:6" ht="12.5" customHeight="1" x14ac:dyDescent="0.2">
      <c r="A477" s="15" t="s">
        <v>493</v>
      </c>
      <c r="B477" s="16" t="s">
        <v>11</v>
      </c>
      <c r="C477" s="16" t="s">
        <v>11</v>
      </c>
      <c r="D477" s="34" t="str">
        <f t="shared" si="24"/>
        <v>Y</v>
      </c>
      <c r="E477" s="17"/>
      <c r="F477" s="31" t="s">
        <v>21</v>
      </c>
    </row>
    <row r="478" spans="1:6" ht="12.5" customHeight="1" x14ac:dyDescent="0.2">
      <c r="A478" s="15" t="s">
        <v>494</v>
      </c>
      <c r="B478" s="16" t="s">
        <v>11</v>
      </c>
      <c r="C478" s="16" t="s">
        <v>11</v>
      </c>
      <c r="D478" s="34" t="str">
        <f t="shared" si="24"/>
        <v>Y</v>
      </c>
      <c r="E478" s="17"/>
      <c r="F478" s="31" t="s">
        <v>21</v>
      </c>
    </row>
    <row r="479" spans="1:6" ht="12.5" customHeight="1" x14ac:dyDescent="0.2">
      <c r="A479" s="15" t="s">
        <v>495</v>
      </c>
      <c r="B479" s="16" t="s">
        <v>11</v>
      </c>
      <c r="C479" s="16" t="s">
        <v>8</v>
      </c>
      <c r="D479" s="34" t="str">
        <f t="shared" si="24"/>
        <v>N</v>
      </c>
      <c r="E479" s="17"/>
      <c r="F479" s="31" t="s">
        <v>9</v>
      </c>
    </row>
    <row r="480" spans="1:6" ht="12.5" customHeight="1" x14ac:dyDescent="0.2">
      <c r="A480" s="15" t="s">
        <v>496</v>
      </c>
      <c r="B480" s="16" t="s">
        <v>11</v>
      </c>
      <c r="C480" s="16" t="s">
        <v>11</v>
      </c>
      <c r="D480" s="34" t="str">
        <f t="shared" si="24"/>
        <v>Y</v>
      </c>
      <c r="E480" s="17"/>
      <c r="F480" s="31" t="s">
        <v>21</v>
      </c>
    </row>
    <row r="481" spans="1:6" ht="12.5" customHeight="1" x14ac:dyDescent="0.2">
      <c r="A481" s="15" t="s">
        <v>497</v>
      </c>
      <c r="B481" s="16" t="s">
        <v>11</v>
      </c>
      <c r="C481" s="16" t="s">
        <v>8</v>
      </c>
      <c r="D481" s="34" t="str">
        <f t="shared" si="24"/>
        <v>N</v>
      </c>
      <c r="E481" s="17"/>
      <c r="F481" s="31" t="s">
        <v>9</v>
      </c>
    </row>
    <row r="482" spans="1:6" ht="12.5" customHeight="1" x14ac:dyDescent="0.2">
      <c r="A482" s="15" t="s">
        <v>498</v>
      </c>
      <c r="B482" s="16" t="s">
        <v>11</v>
      </c>
      <c r="C482" s="16" t="s">
        <v>11</v>
      </c>
      <c r="D482" s="34" t="str">
        <f t="shared" si="24"/>
        <v>Y</v>
      </c>
      <c r="E482" s="17"/>
      <c r="F482" s="31" t="s">
        <v>21</v>
      </c>
    </row>
    <row r="483" spans="1:6" ht="12.5" customHeight="1" x14ac:dyDescent="0.2">
      <c r="A483" s="15" t="s">
        <v>499</v>
      </c>
      <c r="B483" s="16" t="s">
        <v>11</v>
      </c>
      <c r="C483" s="16" t="s">
        <v>11</v>
      </c>
      <c r="D483" s="34" t="str">
        <f t="shared" si="24"/>
        <v>N</v>
      </c>
      <c r="E483" s="17"/>
      <c r="F483" s="31" t="s">
        <v>9</v>
      </c>
    </row>
    <row r="484" spans="1:6" ht="12.5" customHeight="1" x14ac:dyDescent="0.2">
      <c r="A484" s="15" t="s">
        <v>500</v>
      </c>
      <c r="B484" s="16" t="s">
        <v>11</v>
      </c>
      <c r="C484" s="16" t="s">
        <v>11</v>
      </c>
      <c r="D484" s="34" t="str">
        <f t="shared" si="24"/>
        <v>N</v>
      </c>
      <c r="E484" s="17"/>
      <c r="F484" s="31" t="s">
        <v>9</v>
      </c>
    </row>
    <row r="485" spans="1:6" ht="12.5" customHeight="1" x14ac:dyDescent="0.2">
      <c r="A485" s="15" t="s">
        <v>501</v>
      </c>
      <c r="B485" s="16" t="s">
        <v>11</v>
      </c>
      <c r="C485" s="16" t="s">
        <v>11</v>
      </c>
      <c r="D485" s="34" t="str">
        <f t="shared" si="24"/>
        <v>Y</v>
      </c>
      <c r="E485" s="17"/>
      <c r="F485" s="31" t="s">
        <v>21</v>
      </c>
    </row>
    <row r="486" spans="1:6" ht="12.5" customHeight="1" x14ac:dyDescent="0.2">
      <c r="A486" s="15" t="s">
        <v>502</v>
      </c>
      <c r="B486" s="16" t="s">
        <v>11</v>
      </c>
      <c r="C486" s="16" t="s">
        <v>11</v>
      </c>
      <c r="D486" s="34" t="str">
        <f t="shared" si="24"/>
        <v>N</v>
      </c>
      <c r="E486" s="17"/>
      <c r="F486" s="31" t="s">
        <v>9</v>
      </c>
    </row>
    <row r="487" spans="1:6" ht="12.5" customHeight="1" x14ac:dyDescent="0.2">
      <c r="A487" s="18" t="s">
        <v>503</v>
      </c>
      <c r="B487" s="16" t="s">
        <v>11</v>
      </c>
      <c r="C487" s="16" t="s">
        <v>8</v>
      </c>
      <c r="D487" s="34" t="str">
        <f t="shared" si="24"/>
        <v>N</v>
      </c>
      <c r="E487" s="17"/>
      <c r="F487" s="31" t="s">
        <v>9</v>
      </c>
    </row>
    <row r="488" spans="1:6" ht="12.5" customHeight="1" x14ac:dyDescent="0.2">
      <c r="A488" s="15" t="s">
        <v>504</v>
      </c>
      <c r="B488" s="16" t="s">
        <v>11</v>
      </c>
      <c r="C488" s="16" t="s">
        <v>11</v>
      </c>
      <c r="D488" s="34" t="s">
        <v>11</v>
      </c>
      <c r="E488" s="17"/>
      <c r="F488" s="31" t="s">
        <v>15</v>
      </c>
    </row>
    <row r="489" spans="1:6" ht="12.5" customHeight="1" x14ac:dyDescent="0.2">
      <c r="A489" s="15" t="s">
        <v>505</v>
      </c>
      <c r="B489" s="16" t="s">
        <v>11</v>
      </c>
      <c r="C489" s="16" t="s">
        <v>8</v>
      </c>
      <c r="D489" s="34" t="str">
        <f>IF($F489="","",IF($F489="Unknown","N","Y"))</f>
        <v>N</v>
      </c>
      <c r="E489" s="17"/>
      <c r="F489" s="31" t="s">
        <v>9</v>
      </c>
    </row>
    <row r="490" spans="1:6" ht="12.5" customHeight="1" x14ac:dyDescent="0.2">
      <c r="A490" s="15" t="s">
        <v>506</v>
      </c>
      <c r="B490" s="16" t="s">
        <v>11</v>
      </c>
      <c r="C490" s="16" t="s">
        <v>11</v>
      </c>
      <c r="D490" s="34" t="str">
        <f>IF($F490="","",IF($F490="Unknown","N","Y"))</f>
        <v>Y</v>
      </c>
      <c r="E490" s="17"/>
      <c r="F490" s="31" t="s">
        <v>15</v>
      </c>
    </row>
    <row r="491" spans="1:6" ht="12.5" customHeight="1" x14ac:dyDescent="0.2">
      <c r="A491" s="18" t="s">
        <v>507</v>
      </c>
      <c r="B491" s="19" t="s">
        <v>8</v>
      </c>
      <c r="C491" s="19" t="s">
        <v>8</v>
      </c>
      <c r="D491" s="34" t="str">
        <f>IF($F491="","",IF($F491="Unknown","N","Y"))</f>
        <v>N</v>
      </c>
      <c r="E491" s="20"/>
      <c r="F491" s="31" t="s">
        <v>9</v>
      </c>
    </row>
    <row r="492" spans="1:6" ht="12.5" customHeight="1" x14ac:dyDescent="0.2">
      <c r="A492" s="15" t="s">
        <v>508</v>
      </c>
      <c r="B492" s="16" t="s">
        <v>11</v>
      </c>
      <c r="C492" s="16" t="s">
        <v>11</v>
      </c>
      <c r="D492" s="34" t="s">
        <v>11</v>
      </c>
      <c r="E492" s="17"/>
      <c r="F492" s="31" t="s">
        <v>15</v>
      </c>
    </row>
    <row r="493" spans="1:6" ht="12.5" customHeight="1" x14ac:dyDescent="0.2">
      <c r="A493" s="15" t="s">
        <v>509</v>
      </c>
      <c r="B493" s="16" t="s">
        <v>11</v>
      </c>
      <c r="C493" s="16" t="s">
        <v>11</v>
      </c>
      <c r="D493" s="34" t="str">
        <f t="shared" ref="D493:D498" si="25">IF($F493="","",IF($F493="Unknown","N","Y"))</f>
        <v>N</v>
      </c>
      <c r="E493" s="17"/>
      <c r="F493" s="31" t="s">
        <v>9</v>
      </c>
    </row>
    <row r="494" spans="1:6" ht="12.5" customHeight="1" x14ac:dyDescent="0.2">
      <c r="A494" s="15" t="s">
        <v>510</v>
      </c>
      <c r="B494" s="16" t="s">
        <v>11</v>
      </c>
      <c r="C494" s="16" t="s">
        <v>8</v>
      </c>
      <c r="D494" s="34" t="str">
        <f t="shared" si="25"/>
        <v>Y</v>
      </c>
      <c r="E494" s="17"/>
      <c r="F494" s="31" t="s">
        <v>21</v>
      </c>
    </row>
    <row r="495" spans="1:6" ht="12.5" customHeight="1" x14ac:dyDescent="0.2">
      <c r="A495" s="15" t="s">
        <v>511</v>
      </c>
      <c r="B495" s="16" t="s">
        <v>11</v>
      </c>
      <c r="C495" s="16" t="s">
        <v>8</v>
      </c>
      <c r="D495" s="34" t="str">
        <f t="shared" si="25"/>
        <v>Y</v>
      </c>
      <c r="E495" s="17"/>
      <c r="F495" s="31" t="s">
        <v>21</v>
      </c>
    </row>
    <row r="496" spans="1:6" ht="12.5" customHeight="1" x14ac:dyDescent="0.2">
      <c r="A496" s="18" t="s">
        <v>512</v>
      </c>
      <c r="B496" s="16" t="s">
        <v>11</v>
      </c>
      <c r="C496" s="16" t="s">
        <v>8</v>
      </c>
      <c r="D496" s="34" t="str">
        <f t="shared" si="25"/>
        <v>N</v>
      </c>
      <c r="E496" s="17"/>
      <c r="F496" s="31" t="s">
        <v>9</v>
      </c>
    </row>
    <row r="497" spans="1:6" ht="12.5" customHeight="1" x14ac:dyDescent="0.2">
      <c r="A497" s="15" t="s">
        <v>513</v>
      </c>
      <c r="B497" s="16" t="s">
        <v>11</v>
      </c>
      <c r="C497" s="16" t="s">
        <v>8</v>
      </c>
      <c r="D497" s="34" t="str">
        <f t="shared" si="25"/>
        <v>Y</v>
      </c>
      <c r="E497" s="17"/>
      <c r="F497" s="31" t="s">
        <v>21</v>
      </c>
    </row>
    <row r="498" spans="1:6" ht="12.5" customHeight="1" x14ac:dyDescent="0.2">
      <c r="A498" s="15" t="s">
        <v>514</v>
      </c>
      <c r="B498" s="16" t="s">
        <v>11</v>
      </c>
      <c r="C498" s="16" t="s">
        <v>11</v>
      </c>
      <c r="D498" s="34" t="str">
        <f t="shared" si="25"/>
        <v>N</v>
      </c>
      <c r="E498" s="17"/>
      <c r="F498" s="31" t="s">
        <v>9</v>
      </c>
    </row>
    <row r="499" spans="1:6" ht="12.5" customHeight="1" x14ac:dyDescent="0.2">
      <c r="A499" s="15" t="s">
        <v>515</v>
      </c>
      <c r="B499" s="16" t="s">
        <v>11</v>
      </c>
      <c r="C499" s="16" t="s">
        <v>11</v>
      </c>
      <c r="D499" s="34" t="s">
        <v>11</v>
      </c>
      <c r="E499" s="17"/>
      <c r="F499" s="31" t="s">
        <v>15</v>
      </c>
    </row>
    <row r="500" spans="1:6" ht="12.5" customHeight="1" x14ac:dyDescent="0.2">
      <c r="A500" s="15" t="s">
        <v>516</v>
      </c>
      <c r="B500" s="16" t="s">
        <v>11</v>
      </c>
      <c r="C500" s="16" t="s">
        <v>11</v>
      </c>
      <c r="D500" s="34" t="str">
        <f t="shared" ref="D500:D524" si="26">IF($F500="","",IF($F500="Unknown","N","Y"))</f>
        <v>Y</v>
      </c>
      <c r="E500" s="17"/>
      <c r="F500" s="31" t="s">
        <v>21</v>
      </c>
    </row>
    <row r="501" spans="1:6" ht="12.5" customHeight="1" x14ac:dyDescent="0.2">
      <c r="A501" s="15" t="s">
        <v>517</v>
      </c>
      <c r="B501" s="16" t="s">
        <v>11</v>
      </c>
      <c r="C501" s="16" t="s">
        <v>11</v>
      </c>
      <c r="D501" s="34" t="str">
        <f t="shared" si="26"/>
        <v>Y</v>
      </c>
      <c r="E501" s="17"/>
      <c r="F501" s="31" t="s">
        <v>21</v>
      </c>
    </row>
    <row r="502" spans="1:6" ht="12.5" customHeight="1" x14ac:dyDescent="0.2">
      <c r="A502" s="18" t="s">
        <v>518</v>
      </c>
      <c r="B502" s="16" t="s">
        <v>11</v>
      </c>
      <c r="C502" s="16" t="s">
        <v>8</v>
      </c>
      <c r="D502" s="34" t="str">
        <f t="shared" si="26"/>
        <v>N</v>
      </c>
      <c r="E502" s="17"/>
      <c r="F502" s="31" t="s">
        <v>9</v>
      </c>
    </row>
    <row r="503" spans="1:6" ht="12.5" customHeight="1" x14ac:dyDescent="0.2">
      <c r="A503" s="15" t="s">
        <v>519</v>
      </c>
      <c r="B503" s="16" t="s">
        <v>11</v>
      </c>
      <c r="C503" s="16" t="s">
        <v>8</v>
      </c>
      <c r="D503" s="34" t="str">
        <f t="shared" si="26"/>
        <v>N</v>
      </c>
      <c r="E503" s="17"/>
      <c r="F503" s="31" t="s">
        <v>9</v>
      </c>
    </row>
    <row r="504" spans="1:6" ht="12.5" customHeight="1" x14ac:dyDescent="0.2">
      <c r="A504" s="15" t="s">
        <v>520</v>
      </c>
      <c r="B504" s="16" t="s">
        <v>11</v>
      </c>
      <c r="C504" s="16" t="s">
        <v>11</v>
      </c>
      <c r="D504" s="34" t="str">
        <f t="shared" si="26"/>
        <v>Y</v>
      </c>
      <c r="E504" s="17"/>
      <c r="F504" s="31" t="s">
        <v>21</v>
      </c>
    </row>
    <row r="505" spans="1:6" ht="12.5" customHeight="1" x14ac:dyDescent="0.2">
      <c r="A505" s="15" t="s">
        <v>521</v>
      </c>
      <c r="B505" s="16" t="s">
        <v>11</v>
      </c>
      <c r="C505" s="16" t="s">
        <v>11</v>
      </c>
      <c r="D505" s="34" t="str">
        <f t="shared" si="26"/>
        <v>N</v>
      </c>
      <c r="E505" s="17"/>
      <c r="F505" s="31" t="s">
        <v>9</v>
      </c>
    </row>
    <row r="506" spans="1:6" ht="12.5" customHeight="1" x14ac:dyDescent="0.2">
      <c r="A506" s="15" t="s">
        <v>522</v>
      </c>
      <c r="B506" s="16" t="s">
        <v>11</v>
      </c>
      <c r="C506" s="16" t="s">
        <v>8</v>
      </c>
      <c r="D506" s="34" t="str">
        <f t="shared" si="26"/>
        <v>N</v>
      </c>
      <c r="E506" s="17"/>
      <c r="F506" s="31" t="s">
        <v>9</v>
      </c>
    </row>
    <row r="507" spans="1:6" ht="12.5" customHeight="1" x14ac:dyDescent="0.2">
      <c r="A507" s="15" t="s">
        <v>523</v>
      </c>
      <c r="B507" s="16" t="s">
        <v>11</v>
      </c>
      <c r="C507" s="16" t="s">
        <v>8</v>
      </c>
      <c r="D507" s="34" t="str">
        <f t="shared" si="26"/>
        <v>N</v>
      </c>
      <c r="E507" s="17"/>
      <c r="F507" s="31" t="s">
        <v>9</v>
      </c>
    </row>
    <row r="508" spans="1:6" ht="12.5" customHeight="1" x14ac:dyDescent="0.2">
      <c r="A508" s="15" t="s">
        <v>524</v>
      </c>
      <c r="B508" s="16" t="s">
        <v>11</v>
      </c>
      <c r="C508" s="16" t="s">
        <v>11</v>
      </c>
      <c r="D508" s="34" t="str">
        <f t="shared" si="26"/>
        <v>Y</v>
      </c>
      <c r="E508" s="17"/>
      <c r="F508" s="31" t="s">
        <v>21</v>
      </c>
    </row>
    <row r="509" spans="1:6" ht="12.5" customHeight="1" x14ac:dyDescent="0.2">
      <c r="A509" s="15" t="s">
        <v>525</v>
      </c>
      <c r="B509" s="16" t="s">
        <v>11</v>
      </c>
      <c r="C509" s="16" t="s">
        <v>8</v>
      </c>
      <c r="D509" s="34" t="str">
        <f t="shared" si="26"/>
        <v>Y</v>
      </c>
      <c r="E509" s="17"/>
      <c r="F509" s="31" t="s">
        <v>21</v>
      </c>
    </row>
    <row r="510" spans="1:6" ht="12.5" customHeight="1" x14ac:dyDescent="0.2">
      <c r="A510" s="15" t="s">
        <v>526</v>
      </c>
      <c r="B510" s="16" t="s">
        <v>11</v>
      </c>
      <c r="C510" s="16" t="s">
        <v>11</v>
      </c>
      <c r="D510" s="34" t="str">
        <f t="shared" si="26"/>
        <v>Y</v>
      </c>
      <c r="E510" s="17"/>
      <c r="F510" s="31" t="s">
        <v>21</v>
      </c>
    </row>
    <row r="511" spans="1:6" ht="12.5" customHeight="1" x14ac:dyDescent="0.2">
      <c r="A511" s="15" t="s">
        <v>527</v>
      </c>
      <c r="B511" s="16" t="s">
        <v>11</v>
      </c>
      <c r="C511" s="16" t="s">
        <v>8</v>
      </c>
      <c r="D511" s="34" t="str">
        <f t="shared" si="26"/>
        <v>N</v>
      </c>
      <c r="E511" s="17"/>
      <c r="F511" s="31" t="s">
        <v>9</v>
      </c>
    </row>
    <row r="512" spans="1:6" ht="12.5" customHeight="1" x14ac:dyDescent="0.2">
      <c r="A512" s="18" t="s">
        <v>528</v>
      </c>
      <c r="B512" s="19" t="s">
        <v>8</v>
      </c>
      <c r="C512" s="19" t="s">
        <v>8</v>
      </c>
      <c r="D512" s="34" t="str">
        <f t="shared" si="26"/>
        <v>Y</v>
      </c>
      <c r="E512" s="20"/>
      <c r="F512" s="31" t="s">
        <v>21</v>
      </c>
    </row>
    <row r="513" spans="1:6" ht="12.5" customHeight="1" x14ac:dyDescent="0.2">
      <c r="A513" s="15" t="s">
        <v>529</v>
      </c>
      <c r="B513" s="16" t="s">
        <v>11</v>
      </c>
      <c r="C513" s="16" t="s">
        <v>11</v>
      </c>
      <c r="D513" s="34" t="str">
        <f t="shared" si="26"/>
        <v>Y</v>
      </c>
      <c r="E513" s="17"/>
      <c r="F513" s="31" t="s">
        <v>21</v>
      </c>
    </row>
    <row r="514" spans="1:6" ht="12.5" customHeight="1" x14ac:dyDescent="0.2">
      <c r="A514" s="15" t="s">
        <v>530</v>
      </c>
      <c r="B514" s="16" t="s">
        <v>11</v>
      </c>
      <c r="C514" s="16" t="s">
        <v>11</v>
      </c>
      <c r="D514" s="34" t="str">
        <f t="shared" si="26"/>
        <v>N</v>
      </c>
      <c r="E514" s="17"/>
      <c r="F514" s="31" t="s">
        <v>9</v>
      </c>
    </row>
    <row r="515" spans="1:6" ht="12.5" customHeight="1" x14ac:dyDescent="0.2">
      <c r="A515" s="18" t="s">
        <v>531</v>
      </c>
      <c r="B515" s="16" t="s">
        <v>11</v>
      </c>
      <c r="C515" s="16" t="s">
        <v>8</v>
      </c>
      <c r="D515" s="34" t="str">
        <f t="shared" si="26"/>
        <v>Y</v>
      </c>
      <c r="E515" s="17"/>
      <c r="F515" s="31" t="s">
        <v>21</v>
      </c>
    </row>
    <row r="516" spans="1:6" ht="12.5" customHeight="1" x14ac:dyDescent="0.2">
      <c r="A516" s="18" t="s">
        <v>532</v>
      </c>
      <c r="B516" s="16" t="s">
        <v>11</v>
      </c>
      <c r="C516" s="16" t="s">
        <v>8</v>
      </c>
      <c r="D516" s="34" t="str">
        <f t="shared" si="26"/>
        <v>Y</v>
      </c>
      <c r="E516" s="17"/>
      <c r="F516" s="31" t="s">
        <v>21</v>
      </c>
    </row>
    <row r="517" spans="1:6" ht="12.5" customHeight="1" x14ac:dyDescent="0.2">
      <c r="A517" s="15" t="s">
        <v>533</v>
      </c>
      <c r="B517" s="16" t="s">
        <v>11</v>
      </c>
      <c r="C517" s="16" t="s">
        <v>11</v>
      </c>
      <c r="D517" s="34" t="str">
        <f t="shared" si="26"/>
        <v>Y</v>
      </c>
      <c r="E517" s="17"/>
      <c r="F517" s="31" t="s">
        <v>21</v>
      </c>
    </row>
    <row r="518" spans="1:6" ht="12.5" customHeight="1" x14ac:dyDescent="0.2">
      <c r="A518" s="15" t="s">
        <v>534</v>
      </c>
      <c r="B518" s="16" t="s">
        <v>11</v>
      </c>
      <c r="C518" s="16" t="s">
        <v>11</v>
      </c>
      <c r="D518" s="34" t="str">
        <f t="shared" si="26"/>
        <v>Y</v>
      </c>
      <c r="E518" s="17"/>
      <c r="F518" s="31" t="s">
        <v>21</v>
      </c>
    </row>
    <row r="519" spans="1:6" ht="12.5" customHeight="1" x14ac:dyDescent="0.2">
      <c r="A519" s="18" t="s">
        <v>535</v>
      </c>
      <c r="B519" s="19" t="s">
        <v>8</v>
      </c>
      <c r="C519" s="19" t="s">
        <v>8</v>
      </c>
      <c r="D519" s="34" t="str">
        <f t="shared" si="26"/>
        <v>N</v>
      </c>
      <c r="E519" s="20"/>
      <c r="F519" s="31" t="s">
        <v>9</v>
      </c>
    </row>
    <row r="520" spans="1:6" ht="12.5" customHeight="1" x14ac:dyDescent="0.2">
      <c r="A520" s="15" t="s">
        <v>536</v>
      </c>
      <c r="B520" s="16" t="s">
        <v>11</v>
      </c>
      <c r="C520" s="16" t="s">
        <v>11</v>
      </c>
      <c r="D520" s="34" t="str">
        <f t="shared" si="26"/>
        <v>Y</v>
      </c>
      <c r="E520" s="17"/>
      <c r="F520" s="31" t="s">
        <v>21</v>
      </c>
    </row>
    <row r="521" spans="1:6" ht="12.5" customHeight="1" x14ac:dyDescent="0.2">
      <c r="A521" s="15" t="s">
        <v>537</v>
      </c>
      <c r="B521" s="16" t="s">
        <v>11</v>
      </c>
      <c r="C521" s="16" t="s">
        <v>11</v>
      </c>
      <c r="D521" s="34" t="str">
        <f t="shared" si="26"/>
        <v>Y</v>
      </c>
      <c r="E521" s="17"/>
      <c r="F521" s="31" t="s">
        <v>21</v>
      </c>
    </row>
    <row r="522" spans="1:6" ht="12.5" customHeight="1" x14ac:dyDescent="0.2">
      <c r="A522" s="15" t="s">
        <v>538</v>
      </c>
      <c r="B522" s="16" t="s">
        <v>11</v>
      </c>
      <c r="C522" s="16" t="s">
        <v>11</v>
      </c>
      <c r="D522" s="34" t="str">
        <f t="shared" si="26"/>
        <v>Y</v>
      </c>
      <c r="E522" s="17"/>
      <c r="F522" s="31" t="s">
        <v>21</v>
      </c>
    </row>
    <row r="523" spans="1:6" ht="12.5" customHeight="1" x14ac:dyDescent="0.2">
      <c r="A523" s="15" t="s">
        <v>539</v>
      </c>
      <c r="B523" s="16" t="s">
        <v>11</v>
      </c>
      <c r="C523" s="16" t="s">
        <v>8</v>
      </c>
      <c r="D523" s="34" t="str">
        <f t="shared" si="26"/>
        <v>N</v>
      </c>
      <c r="E523" s="17"/>
      <c r="F523" s="31" t="s">
        <v>9</v>
      </c>
    </row>
    <row r="524" spans="1:6" ht="12.5" customHeight="1" x14ac:dyDescent="0.2">
      <c r="A524" s="15" t="s">
        <v>540</v>
      </c>
      <c r="B524" s="16" t="s">
        <v>11</v>
      </c>
      <c r="C524" s="16" t="s">
        <v>11</v>
      </c>
      <c r="D524" s="34" t="str">
        <f t="shared" si="26"/>
        <v>Y</v>
      </c>
      <c r="E524" s="17"/>
      <c r="F524" s="31" t="s">
        <v>21</v>
      </c>
    </row>
    <row r="525" spans="1:6" ht="12.5" customHeight="1" x14ac:dyDescent="0.2">
      <c r="A525" s="15" t="s">
        <v>541</v>
      </c>
      <c r="B525" s="16" t="s">
        <v>11</v>
      </c>
      <c r="C525" s="16" t="s">
        <v>11</v>
      </c>
      <c r="D525" s="34" t="s">
        <v>11</v>
      </c>
      <c r="E525" s="17"/>
      <c r="F525" s="31" t="s">
        <v>15</v>
      </c>
    </row>
    <row r="526" spans="1:6" ht="12.5" customHeight="1" x14ac:dyDescent="0.2">
      <c r="A526" s="15" t="s">
        <v>542</v>
      </c>
      <c r="B526" s="16" t="s">
        <v>11</v>
      </c>
      <c r="C526" s="16" t="s">
        <v>8</v>
      </c>
      <c r="D526" s="34" t="str">
        <f>IF($F526="","",IF($F526="Unknown","N","Y"))</f>
        <v>N</v>
      </c>
      <c r="E526" s="17"/>
      <c r="F526" s="31" t="s">
        <v>9</v>
      </c>
    </row>
    <row r="527" spans="1:6" ht="12.5" customHeight="1" x14ac:dyDescent="0.2">
      <c r="A527" s="15" t="s">
        <v>543</v>
      </c>
      <c r="B527" s="16" t="s">
        <v>11</v>
      </c>
      <c r="C527" s="16" t="s">
        <v>11</v>
      </c>
      <c r="D527" s="34" t="str">
        <f>IF($F527="","",IF($F527="Unknown","N","Y"))</f>
        <v>Y</v>
      </c>
      <c r="E527" s="17"/>
      <c r="F527" s="31" t="s">
        <v>21</v>
      </c>
    </row>
    <row r="528" spans="1:6" ht="12.5" customHeight="1" x14ac:dyDescent="0.2">
      <c r="A528" s="18" t="s">
        <v>544</v>
      </c>
      <c r="B528" s="16" t="s">
        <v>11</v>
      </c>
      <c r="C528" s="16" t="s">
        <v>8</v>
      </c>
      <c r="D528" s="34" t="str">
        <f>IF($F528="","",IF($F528="Unknown","N","Y"))</f>
        <v>N</v>
      </c>
      <c r="E528" s="17"/>
      <c r="F528" s="31" t="s">
        <v>9</v>
      </c>
    </row>
    <row r="529" spans="1:6" ht="12.5" customHeight="1" x14ac:dyDescent="0.2">
      <c r="A529" s="18" t="s">
        <v>545</v>
      </c>
      <c r="B529" s="19" t="s">
        <v>8</v>
      </c>
      <c r="C529" s="19" t="s">
        <v>8</v>
      </c>
      <c r="D529" s="34" t="str">
        <f>IF($F529="","",IF($F529="Unknown","N","Y"))</f>
        <v>N</v>
      </c>
      <c r="E529" s="20"/>
      <c r="F529" s="31" t="s">
        <v>9</v>
      </c>
    </row>
    <row r="530" spans="1:6" ht="12.5" customHeight="1" x14ac:dyDescent="0.2">
      <c r="A530" s="15" t="s">
        <v>546</v>
      </c>
      <c r="B530" s="16" t="s">
        <v>11</v>
      </c>
      <c r="C530" s="16" t="s">
        <v>11</v>
      </c>
      <c r="D530" s="34" t="s">
        <v>11</v>
      </c>
      <c r="E530" s="17"/>
      <c r="F530" s="31" t="s">
        <v>15</v>
      </c>
    </row>
    <row r="531" spans="1:6" ht="12.5" customHeight="1" x14ac:dyDescent="0.2">
      <c r="A531" s="18" t="s">
        <v>547</v>
      </c>
      <c r="B531" s="16" t="s">
        <v>11</v>
      </c>
      <c r="C531" s="16" t="s">
        <v>8</v>
      </c>
      <c r="D531" s="34" t="str">
        <f>IF($F531="","",IF($F531="Unknown","N","Y"))</f>
        <v>Y</v>
      </c>
      <c r="E531" s="17"/>
      <c r="F531" s="31" t="s">
        <v>21</v>
      </c>
    </row>
    <row r="532" spans="1:6" ht="12.5" customHeight="1" x14ac:dyDescent="0.2">
      <c r="A532" s="15" t="s">
        <v>548</v>
      </c>
      <c r="B532" s="16" t="s">
        <v>11</v>
      </c>
      <c r="C532" s="16" t="s">
        <v>11</v>
      </c>
      <c r="D532" s="34" t="str">
        <f>IF($F532="","",IF($F532="Unknown","N","Y"))</f>
        <v>Y</v>
      </c>
      <c r="E532" s="17"/>
      <c r="F532" s="31" t="s">
        <v>15</v>
      </c>
    </row>
    <row r="533" spans="1:6" ht="12.5" customHeight="1" x14ac:dyDescent="0.2">
      <c r="A533" s="15" t="s">
        <v>549</v>
      </c>
      <c r="B533" s="16" t="s">
        <v>11</v>
      </c>
      <c r="C533" s="16" t="s">
        <v>11</v>
      </c>
      <c r="D533" s="34" t="str">
        <f>IF($F533="","",IF($F533="Unknown","N","Y"))</f>
        <v>Y</v>
      </c>
      <c r="E533" s="17"/>
      <c r="F533" s="31" t="s">
        <v>21</v>
      </c>
    </row>
    <row r="534" spans="1:6" ht="12.5" customHeight="1" x14ac:dyDescent="0.2">
      <c r="A534" s="15" t="s">
        <v>550</v>
      </c>
      <c r="B534" s="16" t="s">
        <v>11</v>
      </c>
      <c r="C534" s="16" t="s">
        <v>11</v>
      </c>
      <c r="D534" s="34" t="s">
        <v>11</v>
      </c>
      <c r="E534" s="17"/>
      <c r="F534" s="31" t="s">
        <v>15</v>
      </c>
    </row>
    <row r="535" spans="1:6" ht="12.5" customHeight="1" x14ac:dyDescent="0.2">
      <c r="A535" s="15" t="s">
        <v>551</v>
      </c>
      <c r="B535" s="16" t="s">
        <v>8</v>
      </c>
      <c r="C535" s="16" t="s">
        <v>8</v>
      </c>
      <c r="D535" s="34" t="str">
        <f t="shared" ref="D535:D543" si="27">IF($F535="","",IF($F535="Unknown","N","Y"))</f>
        <v>Y</v>
      </c>
      <c r="E535" s="17"/>
      <c r="F535" s="31" t="s">
        <v>21</v>
      </c>
    </row>
    <row r="536" spans="1:6" ht="12.5" customHeight="1" x14ac:dyDescent="0.2">
      <c r="A536" s="15" t="s">
        <v>552</v>
      </c>
      <c r="B536" s="16" t="s">
        <v>11</v>
      </c>
      <c r="C536" s="16" t="s">
        <v>11</v>
      </c>
      <c r="D536" s="34" t="str">
        <f t="shared" si="27"/>
        <v>N</v>
      </c>
      <c r="E536" s="17"/>
      <c r="F536" s="31" t="s">
        <v>9</v>
      </c>
    </row>
    <row r="537" spans="1:6" ht="12.5" customHeight="1" x14ac:dyDescent="0.2">
      <c r="A537" s="15" t="s">
        <v>553</v>
      </c>
      <c r="B537" s="16" t="s">
        <v>11</v>
      </c>
      <c r="C537" s="16" t="s">
        <v>11</v>
      </c>
      <c r="D537" s="34" t="str">
        <f t="shared" si="27"/>
        <v>N</v>
      </c>
      <c r="E537" s="17"/>
      <c r="F537" s="31" t="s">
        <v>9</v>
      </c>
    </row>
    <row r="538" spans="1:6" ht="12.5" customHeight="1" x14ac:dyDescent="0.2">
      <c r="A538" s="15" t="s">
        <v>554</v>
      </c>
      <c r="B538" s="16" t="s">
        <v>11</v>
      </c>
      <c r="C538" s="16" t="s">
        <v>11</v>
      </c>
      <c r="D538" s="34" t="str">
        <f t="shared" si="27"/>
        <v>Y</v>
      </c>
      <c r="E538" s="17"/>
      <c r="F538" s="31" t="s">
        <v>21</v>
      </c>
    </row>
    <row r="539" spans="1:6" ht="12.5" customHeight="1" x14ac:dyDescent="0.2">
      <c r="A539" s="15" t="s">
        <v>555</v>
      </c>
      <c r="B539" s="16" t="s">
        <v>11</v>
      </c>
      <c r="C539" s="16" t="s">
        <v>11</v>
      </c>
      <c r="D539" s="34" t="str">
        <f t="shared" si="27"/>
        <v>N</v>
      </c>
      <c r="E539" s="17"/>
      <c r="F539" s="31" t="s">
        <v>9</v>
      </c>
    </row>
    <row r="540" spans="1:6" ht="12.5" customHeight="1" x14ac:dyDescent="0.2">
      <c r="A540" s="15" t="s">
        <v>556</v>
      </c>
      <c r="B540" s="16" t="s">
        <v>11</v>
      </c>
      <c r="C540" s="16" t="s">
        <v>11</v>
      </c>
      <c r="D540" s="34" t="str">
        <f t="shared" si="27"/>
        <v>N</v>
      </c>
      <c r="E540" s="17"/>
      <c r="F540" s="31" t="s">
        <v>9</v>
      </c>
    </row>
    <row r="541" spans="1:6" ht="12.5" customHeight="1" x14ac:dyDescent="0.2">
      <c r="A541" s="15" t="s">
        <v>557</v>
      </c>
      <c r="B541" s="16" t="s">
        <v>11</v>
      </c>
      <c r="C541" s="16" t="s">
        <v>11</v>
      </c>
      <c r="D541" s="34" t="str">
        <f t="shared" si="27"/>
        <v>N</v>
      </c>
      <c r="E541" s="17"/>
      <c r="F541" s="31" t="s">
        <v>9</v>
      </c>
    </row>
    <row r="542" spans="1:6" ht="12.5" customHeight="1" x14ac:dyDescent="0.2">
      <c r="A542" s="15" t="s">
        <v>558</v>
      </c>
      <c r="B542" s="16" t="s">
        <v>11</v>
      </c>
      <c r="C542" s="16" t="s">
        <v>11</v>
      </c>
      <c r="D542" s="34" t="str">
        <f t="shared" si="27"/>
        <v>N</v>
      </c>
      <c r="E542" s="17"/>
      <c r="F542" s="31" t="s">
        <v>9</v>
      </c>
    </row>
    <row r="543" spans="1:6" ht="12.5" customHeight="1" x14ac:dyDescent="0.2">
      <c r="A543" s="15" t="s">
        <v>559</v>
      </c>
      <c r="B543" s="16" t="s">
        <v>11</v>
      </c>
      <c r="C543" s="16" t="s">
        <v>11</v>
      </c>
      <c r="D543" s="34" t="str">
        <f t="shared" si="27"/>
        <v>N</v>
      </c>
      <c r="E543" s="17"/>
      <c r="F543" s="31" t="s">
        <v>9</v>
      </c>
    </row>
    <row r="544" spans="1:6" ht="12.5" customHeight="1" x14ac:dyDescent="0.2">
      <c r="A544" s="15" t="s">
        <v>560</v>
      </c>
      <c r="B544" s="16" t="s">
        <v>11</v>
      </c>
      <c r="C544" s="16" t="s">
        <v>11</v>
      </c>
      <c r="D544" s="34" t="s">
        <v>11</v>
      </c>
      <c r="E544" s="17"/>
      <c r="F544" s="31" t="s">
        <v>15</v>
      </c>
    </row>
    <row r="545" spans="1:6" ht="12.5" customHeight="1" x14ac:dyDescent="0.2">
      <c r="A545" s="15" t="s">
        <v>561</v>
      </c>
      <c r="B545" s="16" t="s">
        <v>11</v>
      </c>
      <c r="C545" s="16" t="s">
        <v>11</v>
      </c>
      <c r="D545" s="34" t="str">
        <f t="shared" ref="D545:D559" si="28">IF($F545="","",IF($F545="Unknown","N","Y"))</f>
        <v>Y</v>
      </c>
      <c r="E545" s="17"/>
      <c r="F545" s="31" t="s">
        <v>21</v>
      </c>
    </row>
    <row r="546" spans="1:6" ht="12.5" customHeight="1" x14ac:dyDescent="0.2">
      <c r="A546" s="15" t="s">
        <v>562</v>
      </c>
      <c r="B546" s="16" t="s">
        <v>11</v>
      </c>
      <c r="C546" s="16" t="s">
        <v>11</v>
      </c>
      <c r="D546" s="34" t="str">
        <f t="shared" si="28"/>
        <v>Y</v>
      </c>
      <c r="E546" s="17"/>
      <c r="F546" s="31" t="s">
        <v>21</v>
      </c>
    </row>
    <row r="547" spans="1:6" ht="12.5" customHeight="1" x14ac:dyDescent="0.2">
      <c r="A547" s="15" t="s">
        <v>563</v>
      </c>
      <c r="B547" s="16" t="s">
        <v>11</v>
      </c>
      <c r="C547" s="16" t="s">
        <v>11</v>
      </c>
      <c r="D547" s="34" t="str">
        <f t="shared" si="28"/>
        <v>Y</v>
      </c>
      <c r="E547" s="17"/>
      <c r="F547" s="31" t="s">
        <v>21</v>
      </c>
    </row>
    <row r="548" spans="1:6" ht="12.5" customHeight="1" x14ac:dyDescent="0.2">
      <c r="A548" s="15" t="s">
        <v>564</v>
      </c>
      <c r="B548" s="16" t="s">
        <v>11</v>
      </c>
      <c r="C548" s="16" t="s">
        <v>11</v>
      </c>
      <c r="D548" s="34" t="str">
        <f t="shared" si="28"/>
        <v>Y</v>
      </c>
      <c r="E548" s="17"/>
      <c r="F548" s="31" t="s">
        <v>21</v>
      </c>
    </row>
    <row r="549" spans="1:6" ht="12.5" customHeight="1" x14ac:dyDescent="0.2">
      <c r="A549" s="18" t="s">
        <v>565</v>
      </c>
      <c r="B549" s="16" t="s">
        <v>11</v>
      </c>
      <c r="C549" s="19" t="s">
        <v>11</v>
      </c>
      <c r="D549" s="34" t="str">
        <f t="shared" si="28"/>
        <v>Y</v>
      </c>
      <c r="E549" s="20"/>
      <c r="F549" s="31" t="s">
        <v>15</v>
      </c>
    </row>
    <row r="550" spans="1:6" ht="12.5" customHeight="1" x14ac:dyDescent="0.2">
      <c r="A550" s="15" t="s">
        <v>566</v>
      </c>
      <c r="B550" s="16" t="s">
        <v>11</v>
      </c>
      <c r="C550" s="16" t="s">
        <v>11</v>
      </c>
      <c r="D550" s="34" t="str">
        <f t="shared" si="28"/>
        <v>Y</v>
      </c>
      <c r="E550" s="17"/>
      <c r="F550" s="31" t="s">
        <v>21</v>
      </c>
    </row>
    <row r="551" spans="1:6" ht="12.5" customHeight="1" x14ac:dyDescent="0.2">
      <c r="A551" s="15" t="s">
        <v>567</v>
      </c>
      <c r="B551" s="16" t="s">
        <v>11</v>
      </c>
      <c r="C551" s="16" t="s">
        <v>11</v>
      </c>
      <c r="D551" s="34" t="str">
        <f t="shared" si="28"/>
        <v>N</v>
      </c>
      <c r="E551" s="17"/>
      <c r="F551" s="31" t="s">
        <v>9</v>
      </c>
    </row>
    <row r="552" spans="1:6" ht="12.5" customHeight="1" x14ac:dyDescent="0.2">
      <c r="A552" s="15" t="s">
        <v>568</v>
      </c>
      <c r="B552" s="16" t="s">
        <v>11</v>
      </c>
      <c r="C552" s="16" t="s">
        <v>11</v>
      </c>
      <c r="D552" s="34" t="str">
        <f t="shared" si="28"/>
        <v>Y</v>
      </c>
      <c r="E552" s="17"/>
      <c r="F552" s="31" t="s">
        <v>21</v>
      </c>
    </row>
    <row r="553" spans="1:6" ht="12.5" customHeight="1" x14ac:dyDescent="0.2">
      <c r="A553" s="15" t="s">
        <v>569</v>
      </c>
      <c r="B553" s="16" t="s">
        <v>11</v>
      </c>
      <c r="C553" s="16" t="s">
        <v>11</v>
      </c>
      <c r="D553" s="34" t="str">
        <f t="shared" si="28"/>
        <v>Y</v>
      </c>
      <c r="E553" s="17"/>
      <c r="F553" s="31" t="s">
        <v>13</v>
      </c>
    </row>
    <row r="554" spans="1:6" ht="12.5" customHeight="1" x14ac:dyDescent="0.2">
      <c r="A554" s="15" t="s">
        <v>570</v>
      </c>
      <c r="B554" s="16" t="s">
        <v>11</v>
      </c>
      <c r="C554" s="16" t="s">
        <v>11</v>
      </c>
      <c r="D554" s="34" t="str">
        <f t="shared" si="28"/>
        <v>N</v>
      </c>
      <c r="E554" s="17"/>
      <c r="F554" s="31" t="s">
        <v>9</v>
      </c>
    </row>
    <row r="555" spans="1:6" ht="12.5" customHeight="1" x14ac:dyDescent="0.2">
      <c r="A555" s="15" t="s">
        <v>571</v>
      </c>
      <c r="B555" s="16" t="s">
        <v>11</v>
      </c>
      <c r="C555" s="16" t="s">
        <v>11</v>
      </c>
      <c r="D555" s="34" t="str">
        <f t="shared" si="28"/>
        <v>N</v>
      </c>
      <c r="E555" s="17"/>
      <c r="F555" s="31" t="s">
        <v>9</v>
      </c>
    </row>
    <row r="556" spans="1:6" ht="12.5" customHeight="1" x14ac:dyDescent="0.2">
      <c r="A556" s="15" t="s">
        <v>572</v>
      </c>
      <c r="B556" s="16" t="s">
        <v>11</v>
      </c>
      <c r="C556" s="16" t="s">
        <v>11</v>
      </c>
      <c r="D556" s="34" t="str">
        <f t="shared" si="28"/>
        <v>Y</v>
      </c>
      <c r="E556" s="17" t="s">
        <v>18</v>
      </c>
      <c r="F556" s="31" t="s">
        <v>19</v>
      </c>
    </row>
    <row r="557" spans="1:6" ht="12.5" customHeight="1" x14ac:dyDescent="0.2">
      <c r="A557" s="15" t="s">
        <v>573</v>
      </c>
      <c r="B557" s="16" t="s">
        <v>11</v>
      </c>
      <c r="C557" s="16" t="s">
        <v>8</v>
      </c>
      <c r="D557" s="34" t="str">
        <f t="shared" si="28"/>
        <v>N</v>
      </c>
      <c r="E557" s="17"/>
      <c r="F557" s="31" t="s">
        <v>9</v>
      </c>
    </row>
    <row r="558" spans="1:6" ht="12.5" customHeight="1" x14ac:dyDescent="0.2">
      <c r="A558" s="15" t="s">
        <v>574</v>
      </c>
      <c r="B558" s="16" t="s">
        <v>11</v>
      </c>
      <c r="C558" s="16" t="s">
        <v>8</v>
      </c>
      <c r="D558" s="34" t="str">
        <f t="shared" si="28"/>
        <v>Y</v>
      </c>
      <c r="E558" s="17"/>
      <c r="F558" s="31" t="s">
        <v>21</v>
      </c>
    </row>
    <row r="559" spans="1:6" ht="12.5" customHeight="1" x14ac:dyDescent="0.2">
      <c r="A559" s="15" t="s">
        <v>575</v>
      </c>
      <c r="B559" s="16" t="s">
        <v>11</v>
      </c>
      <c r="C559" s="16" t="s">
        <v>11</v>
      </c>
      <c r="D559" s="34" t="str">
        <f t="shared" si="28"/>
        <v>Y</v>
      </c>
      <c r="E559" s="17"/>
      <c r="F559" s="31" t="s">
        <v>21</v>
      </c>
    </row>
    <row r="560" spans="1:6" ht="12.5" customHeight="1" x14ac:dyDescent="0.2">
      <c r="A560" s="15" t="s">
        <v>576</v>
      </c>
      <c r="B560" s="16" t="s">
        <v>11</v>
      </c>
      <c r="C560" s="16" t="s">
        <v>11</v>
      </c>
      <c r="D560" s="34" t="s">
        <v>11</v>
      </c>
      <c r="E560" s="17" t="s">
        <v>577</v>
      </c>
      <c r="F560" s="31" t="s">
        <v>15</v>
      </c>
    </row>
    <row r="561" spans="1:6" ht="12.5" customHeight="1" x14ac:dyDescent="0.2">
      <c r="A561" s="15" t="s">
        <v>578</v>
      </c>
      <c r="B561" s="16" t="s">
        <v>11</v>
      </c>
      <c r="C561" s="16" t="s">
        <v>8</v>
      </c>
      <c r="D561" s="34" t="str">
        <f t="shared" ref="D561:D583" si="29">IF($F561="","",IF($F561="Unknown","N","Y"))</f>
        <v>N</v>
      </c>
      <c r="E561" s="17"/>
      <c r="F561" s="31" t="s">
        <v>9</v>
      </c>
    </row>
    <row r="562" spans="1:6" ht="12.5" customHeight="1" x14ac:dyDescent="0.2">
      <c r="A562" s="18" t="s">
        <v>579</v>
      </c>
      <c r="B562" s="16" t="s">
        <v>11</v>
      </c>
      <c r="C562" s="16" t="s">
        <v>8</v>
      </c>
      <c r="D562" s="34" t="str">
        <f t="shared" si="29"/>
        <v>N</v>
      </c>
      <c r="E562" s="17"/>
      <c r="F562" s="31" t="s">
        <v>9</v>
      </c>
    </row>
    <row r="563" spans="1:6" ht="12.5" customHeight="1" x14ac:dyDescent="0.2">
      <c r="A563" s="15" t="s">
        <v>580</v>
      </c>
      <c r="B563" s="16" t="s">
        <v>11</v>
      </c>
      <c r="C563" s="16" t="s">
        <v>11</v>
      </c>
      <c r="D563" s="34" t="str">
        <f t="shared" si="29"/>
        <v>Y</v>
      </c>
      <c r="E563" s="17"/>
      <c r="F563" s="31" t="s">
        <v>21</v>
      </c>
    </row>
    <row r="564" spans="1:6" ht="12.5" customHeight="1" x14ac:dyDescent="0.2">
      <c r="A564" s="18" t="s">
        <v>581</v>
      </c>
      <c r="B564" s="16" t="s">
        <v>11</v>
      </c>
      <c r="C564" s="16" t="s">
        <v>8</v>
      </c>
      <c r="D564" s="34" t="str">
        <f t="shared" si="29"/>
        <v>N</v>
      </c>
      <c r="E564" s="17"/>
      <c r="F564" s="31" t="s">
        <v>9</v>
      </c>
    </row>
    <row r="565" spans="1:6" ht="12.5" customHeight="1" x14ac:dyDescent="0.2">
      <c r="A565" s="15" t="s">
        <v>582</v>
      </c>
      <c r="B565" s="16" t="s">
        <v>11</v>
      </c>
      <c r="C565" s="16" t="s">
        <v>11</v>
      </c>
      <c r="D565" s="34" t="str">
        <f t="shared" si="29"/>
        <v>N</v>
      </c>
      <c r="E565" s="17"/>
      <c r="F565" s="31" t="s">
        <v>9</v>
      </c>
    </row>
    <row r="566" spans="1:6" ht="12.5" customHeight="1" x14ac:dyDescent="0.2">
      <c r="A566" s="15" t="s">
        <v>583</v>
      </c>
      <c r="B566" s="16" t="s">
        <v>11</v>
      </c>
      <c r="C566" s="16" t="s">
        <v>11</v>
      </c>
      <c r="D566" s="34" t="str">
        <f t="shared" si="29"/>
        <v>Y</v>
      </c>
      <c r="E566" s="17"/>
      <c r="F566" s="31" t="s">
        <v>15</v>
      </c>
    </row>
    <row r="567" spans="1:6" ht="12.5" customHeight="1" x14ac:dyDescent="0.2">
      <c r="A567" s="15" t="s">
        <v>584</v>
      </c>
      <c r="B567" s="16" t="s">
        <v>11</v>
      </c>
      <c r="C567" s="16" t="s">
        <v>11</v>
      </c>
      <c r="D567" s="34" t="str">
        <f t="shared" si="29"/>
        <v>Y</v>
      </c>
      <c r="E567" s="17"/>
      <c r="F567" s="31" t="s">
        <v>15</v>
      </c>
    </row>
    <row r="568" spans="1:6" ht="12.5" customHeight="1" x14ac:dyDescent="0.2">
      <c r="A568" s="15" t="s">
        <v>585</v>
      </c>
      <c r="B568" s="16" t="s">
        <v>11</v>
      </c>
      <c r="C568" s="16" t="s">
        <v>11</v>
      </c>
      <c r="D568" s="34" t="str">
        <f t="shared" si="29"/>
        <v>Y</v>
      </c>
      <c r="E568" s="17"/>
      <c r="F568" s="31" t="s">
        <v>21</v>
      </c>
    </row>
    <row r="569" spans="1:6" ht="12.5" customHeight="1" x14ac:dyDescent="0.2">
      <c r="A569" s="15" t="s">
        <v>586</v>
      </c>
      <c r="B569" s="16" t="s">
        <v>11</v>
      </c>
      <c r="C569" s="16" t="s">
        <v>11</v>
      </c>
      <c r="D569" s="34" t="str">
        <f t="shared" si="29"/>
        <v>Y</v>
      </c>
      <c r="E569" s="17"/>
      <c r="F569" s="31" t="s">
        <v>21</v>
      </c>
    </row>
    <row r="570" spans="1:6" ht="12.5" customHeight="1" x14ac:dyDescent="0.2">
      <c r="A570" s="18" t="s">
        <v>587</v>
      </c>
      <c r="B570" s="19" t="s">
        <v>8</v>
      </c>
      <c r="C570" s="19" t="s">
        <v>8</v>
      </c>
      <c r="D570" s="34" t="str">
        <f t="shared" si="29"/>
        <v>N</v>
      </c>
      <c r="E570" s="20"/>
      <c r="F570" s="31" t="s">
        <v>9</v>
      </c>
    </row>
    <row r="571" spans="1:6" ht="12.5" customHeight="1" x14ac:dyDescent="0.2">
      <c r="A571" s="15" t="s">
        <v>588</v>
      </c>
      <c r="B571" s="16" t="s">
        <v>11</v>
      </c>
      <c r="C571" s="16" t="s">
        <v>11</v>
      </c>
      <c r="D571" s="34" t="str">
        <f t="shared" si="29"/>
        <v>Y</v>
      </c>
      <c r="E571" s="17"/>
      <c r="F571" s="31" t="s">
        <v>21</v>
      </c>
    </row>
    <row r="572" spans="1:6" ht="12.5" customHeight="1" x14ac:dyDescent="0.2">
      <c r="A572" s="15" t="s">
        <v>589</v>
      </c>
      <c r="B572" s="16" t="s">
        <v>11</v>
      </c>
      <c r="C572" s="16" t="s">
        <v>11</v>
      </c>
      <c r="D572" s="34" t="str">
        <f t="shared" si="29"/>
        <v>N</v>
      </c>
      <c r="E572" s="17"/>
      <c r="F572" s="31" t="s">
        <v>9</v>
      </c>
    </row>
    <row r="573" spans="1:6" ht="12.5" customHeight="1" x14ac:dyDescent="0.2">
      <c r="A573" s="15" t="s">
        <v>590</v>
      </c>
      <c r="B573" s="16" t="s">
        <v>11</v>
      </c>
      <c r="C573" s="16" t="s">
        <v>11</v>
      </c>
      <c r="D573" s="34" t="str">
        <f t="shared" si="29"/>
        <v>N</v>
      </c>
      <c r="E573" s="17"/>
      <c r="F573" s="31" t="s">
        <v>9</v>
      </c>
    </row>
    <row r="574" spans="1:6" ht="12.5" customHeight="1" x14ac:dyDescent="0.2">
      <c r="A574" s="15" t="s">
        <v>591</v>
      </c>
      <c r="B574" s="16" t="s">
        <v>11</v>
      </c>
      <c r="C574" s="16" t="s">
        <v>11</v>
      </c>
      <c r="D574" s="34" t="str">
        <f t="shared" si="29"/>
        <v>Y</v>
      </c>
      <c r="E574" s="17"/>
      <c r="F574" s="31" t="s">
        <v>21</v>
      </c>
    </row>
    <row r="575" spans="1:6" ht="12.5" customHeight="1" x14ac:dyDescent="0.2">
      <c r="A575" s="15" t="s">
        <v>592</v>
      </c>
      <c r="B575" s="16" t="s">
        <v>11</v>
      </c>
      <c r="C575" s="16" t="s">
        <v>11</v>
      </c>
      <c r="D575" s="34" t="str">
        <f t="shared" si="29"/>
        <v>Y</v>
      </c>
      <c r="E575" s="17"/>
      <c r="F575" s="31" t="s">
        <v>15</v>
      </c>
    </row>
    <row r="576" spans="1:6" ht="12.5" customHeight="1" x14ac:dyDescent="0.2">
      <c r="A576" s="15" t="s">
        <v>593</v>
      </c>
      <c r="B576" s="16" t="s">
        <v>11</v>
      </c>
      <c r="C576" s="16" t="s">
        <v>11</v>
      </c>
      <c r="D576" s="34" t="str">
        <f t="shared" si="29"/>
        <v>Y</v>
      </c>
      <c r="E576" s="17"/>
      <c r="F576" s="31" t="s">
        <v>21</v>
      </c>
    </row>
    <row r="577" spans="1:6" ht="12.5" customHeight="1" x14ac:dyDescent="0.2">
      <c r="A577" s="15" t="s">
        <v>594</v>
      </c>
      <c r="B577" s="16" t="s">
        <v>11</v>
      </c>
      <c r="C577" s="16" t="s">
        <v>11</v>
      </c>
      <c r="D577" s="34" t="str">
        <f t="shared" si="29"/>
        <v>N</v>
      </c>
      <c r="E577" s="17"/>
      <c r="F577" s="31" t="s">
        <v>9</v>
      </c>
    </row>
    <row r="578" spans="1:6" ht="12.5" customHeight="1" x14ac:dyDescent="0.2">
      <c r="A578" s="15" t="s">
        <v>595</v>
      </c>
      <c r="B578" s="16" t="s">
        <v>11</v>
      </c>
      <c r="C578" s="16" t="s">
        <v>11</v>
      </c>
      <c r="D578" s="34" t="str">
        <f t="shared" si="29"/>
        <v>N</v>
      </c>
      <c r="E578" s="17"/>
      <c r="F578" s="31" t="s">
        <v>9</v>
      </c>
    </row>
    <row r="579" spans="1:6" ht="12.5" customHeight="1" x14ac:dyDescent="0.2">
      <c r="A579" s="18" t="s">
        <v>596</v>
      </c>
      <c r="B579" s="16" t="s">
        <v>11</v>
      </c>
      <c r="C579" s="16" t="s">
        <v>8</v>
      </c>
      <c r="D579" s="34" t="str">
        <f t="shared" si="29"/>
        <v>Y</v>
      </c>
      <c r="E579" s="17"/>
      <c r="F579" s="31" t="s">
        <v>21</v>
      </c>
    </row>
    <row r="580" spans="1:6" ht="12.5" customHeight="1" x14ac:dyDescent="0.2">
      <c r="A580" s="15" t="s">
        <v>597</v>
      </c>
      <c r="B580" s="16" t="s">
        <v>11</v>
      </c>
      <c r="C580" s="16" t="s">
        <v>11</v>
      </c>
      <c r="D580" s="34" t="str">
        <f t="shared" si="29"/>
        <v>Y</v>
      </c>
      <c r="E580" s="17"/>
      <c r="F580" s="31" t="s">
        <v>21</v>
      </c>
    </row>
    <row r="581" spans="1:6" ht="12.5" customHeight="1" x14ac:dyDescent="0.2">
      <c r="A581" s="15" t="s">
        <v>598</v>
      </c>
      <c r="B581" s="16" t="s">
        <v>11</v>
      </c>
      <c r="C581" s="16" t="s">
        <v>11</v>
      </c>
      <c r="D581" s="34" t="str">
        <f t="shared" si="29"/>
        <v>Y</v>
      </c>
      <c r="E581" s="17"/>
      <c r="F581" s="31" t="s">
        <v>21</v>
      </c>
    </row>
    <row r="582" spans="1:6" ht="12.5" customHeight="1" x14ac:dyDescent="0.2">
      <c r="A582" s="15" t="s">
        <v>599</v>
      </c>
      <c r="B582" s="16" t="s">
        <v>11</v>
      </c>
      <c r="C582" s="16" t="s">
        <v>11</v>
      </c>
      <c r="D582" s="34" t="str">
        <f t="shared" si="29"/>
        <v>Y</v>
      </c>
      <c r="E582" s="17"/>
      <c r="F582" s="31" t="s">
        <v>21</v>
      </c>
    </row>
    <row r="583" spans="1:6" ht="12.5" customHeight="1" x14ac:dyDescent="0.2">
      <c r="A583" s="15" t="s">
        <v>600</v>
      </c>
      <c r="B583" s="16" t="s">
        <v>11</v>
      </c>
      <c r="C583" s="16" t="s">
        <v>11</v>
      </c>
      <c r="D583" s="34" t="str">
        <f t="shared" si="29"/>
        <v>Y</v>
      </c>
      <c r="E583" s="17"/>
      <c r="F583" s="31" t="s">
        <v>21</v>
      </c>
    </row>
    <row r="584" spans="1:6" ht="12.5" customHeight="1" x14ac:dyDescent="0.2">
      <c r="A584" s="15" t="s">
        <v>601</v>
      </c>
      <c r="B584" s="16" t="s">
        <v>11</v>
      </c>
      <c r="C584" s="16" t="s">
        <v>11</v>
      </c>
      <c r="D584" s="34" t="s">
        <v>11</v>
      </c>
      <c r="E584" s="17"/>
      <c r="F584" s="31" t="s">
        <v>15</v>
      </c>
    </row>
    <row r="585" spans="1:6" ht="12.5" customHeight="1" x14ac:dyDescent="0.2">
      <c r="A585" s="18" t="s">
        <v>602</v>
      </c>
      <c r="B585" s="16" t="s">
        <v>11</v>
      </c>
      <c r="C585" s="16" t="s">
        <v>8</v>
      </c>
      <c r="D585" s="34" t="str">
        <f t="shared" ref="D585:D590" si="30">IF($F585="","",IF($F585="Unknown","N","Y"))</f>
        <v>N</v>
      </c>
      <c r="E585" s="17"/>
      <c r="F585" s="31" t="s">
        <v>9</v>
      </c>
    </row>
    <row r="586" spans="1:6" ht="12.5" customHeight="1" x14ac:dyDescent="0.2">
      <c r="A586" s="15" t="s">
        <v>603</v>
      </c>
      <c r="B586" s="16" t="s">
        <v>11</v>
      </c>
      <c r="C586" s="16" t="s">
        <v>11</v>
      </c>
      <c r="D586" s="34" t="str">
        <f t="shared" si="30"/>
        <v>Y</v>
      </c>
      <c r="E586" s="17"/>
      <c r="F586" s="31" t="s">
        <v>21</v>
      </c>
    </row>
    <row r="587" spans="1:6" ht="12.5" customHeight="1" x14ac:dyDescent="0.2">
      <c r="A587" s="15" t="s">
        <v>604</v>
      </c>
      <c r="B587" s="16" t="s">
        <v>11</v>
      </c>
      <c r="C587" s="16" t="s">
        <v>11</v>
      </c>
      <c r="D587" s="34" t="str">
        <f t="shared" si="30"/>
        <v>Y</v>
      </c>
      <c r="E587" s="17"/>
      <c r="F587" s="31" t="s">
        <v>21</v>
      </c>
    </row>
    <row r="588" spans="1:6" ht="12.5" customHeight="1" x14ac:dyDescent="0.2">
      <c r="A588" s="18" t="s">
        <v>605</v>
      </c>
      <c r="B588" s="19" t="s">
        <v>8</v>
      </c>
      <c r="C588" s="19" t="s">
        <v>8</v>
      </c>
      <c r="D588" s="34" t="str">
        <f t="shared" si="30"/>
        <v>N</v>
      </c>
      <c r="E588" s="20"/>
      <c r="F588" s="31" t="s">
        <v>9</v>
      </c>
    </row>
    <row r="589" spans="1:6" ht="12.5" customHeight="1" x14ac:dyDescent="0.2">
      <c r="A589" s="15" t="s">
        <v>606</v>
      </c>
      <c r="B589" s="16" t="s">
        <v>11</v>
      </c>
      <c r="C589" s="16" t="s">
        <v>11</v>
      </c>
      <c r="D589" s="34" t="str">
        <f t="shared" si="30"/>
        <v>N</v>
      </c>
      <c r="E589" s="17"/>
      <c r="F589" s="31" t="s">
        <v>9</v>
      </c>
    </row>
    <row r="590" spans="1:6" ht="12.5" customHeight="1" x14ac:dyDescent="0.2">
      <c r="A590" s="15" t="s">
        <v>607</v>
      </c>
      <c r="B590" s="16" t="s">
        <v>11</v>
      </c>
      <c r="C590" s="16" t="s">
        <v>11</v>
      </c>
      <c r="D590" s="34" t="str">
        <f t="shared" si="30"/>
        <v>N</v>
      </c>
      <c r="E590" s="17"/>
      <c r="F590" s="31" t="s">
        <v>9</v>
      </c>
    </row>
    <row r="591" spans="1:6" ht="12.5" customHeight="1" x14ac:dyDescent="0.2">
      <c r="A591" s="18" t="s">
        <v>608</v>
      </c>
      <c r="B591" s="16" t="s">
        <v>11</v>
      </c>
      <c r="C591" s="16" t="s">
        <v>8</v>
      </c>
      <c r="D591" s="34" t="s">
        <v>11</v>
      </c>
      <c r="E591" s="17"/>
      <c r="F591" s="31" t="s">
        <v>13</v>
      </c>
    </row>
    <row r="592" spans="1:6" ht="12.5" customHeight="1" x14ac:dyDescent="0.2">
      <c r="A592" s="18" t="s">
        <v>609</v>
      </c>
      <c r="B592" s="16" t="s">
        <v>11</v>
      </c>
      <c r="C592" s="16" t="s">
        <v>8</v>
      </c>
      <c r="D592" s="34" t="str">
        <f>IF($F592="","",IF($F592="Unknown","N","Y"))</f>
        <v>Y</v>
      </c>
      <c r="E592" s="17" t="s">
        <v>18</v>
      </c>
      <c r="F592" s="31" t="s">
        <v>19</v>
      </c>
    </row>
    <row r="593" spans="1:6" ht="12.5" customHeight="1" x14ac:dyDescent="0.2">
      <c r="A593" s="15" t="s">
        <v>610</v>
      </c>
      <c r="B593" s="16" t="s">
        <v>11</v>
      </c>
      <c r="C593" s="16" t="s">
        <v>8</v>
      </c>
      <c r="D593" s="34" t="str">
        <f>IF($F593="","",IF($F593="Unknown","N","Y"))</f>
        <v>Y</v>
      </c>
      <c r="E593" s="17"/>
      <c r="F593" s="31" t="s">
        <v>21</v>
      </c>
    </row>
    <row r="594" spans="1:6" ht="12.5" customHeight="1" x14ac:dyDescent="0.2">
      <c r="A594" s="15" t="s">
        <v>611</v>
      </c>
      <c r="B594" s="16" t="s">
        <v>11</v>
      </c>
      <c r="C594" s="16" t="s">
        <v>11</v>
      </c>
      <c r="D594" s="34" t="s">
        <v>11</v>
      </c>
      <c r="E594" s="17"/>
      <c r="F594" s="31" t="s">
        <v>15</v>
      </c>
    </row>
    <row r="595" spans="1:6" ht="12.5" customHeight="1" x14ac:dyDescent="0.2">
      <c r="A595" s="15" t="s">
        <v>612</v>
      </c>
      <c r="B595" s="16" t="s">
        <v>11</v>
      </c>
      <c r="C595" s="16" t="s">
        <v>11</v>
      </c>
      <c r="D595" s="34" t="str">
        <f>IF($F595="","",IF($F595="Unknown","N","Y"))</f>
        <v>Y</v>
      </c>
      <c r="E595" s="17"/>
      <c r="F595" s="31" t="s">
        <v>13</v>
      </c>
    </row>
    <row r="596" spans="1:6" ht="12.5" customHeight="1" x14ac:dyDescent="0.2">
      <c r="A596" s="15" t="s">
        <v>613</v>
      </c>
      <c r="B596" s="16" t="s">
        <v>11</v>
      </c>
      <c r="C596" s="16" t="s">
        <v>11</v>
      </c>
      <c r="D596" s="34" t="str">
        <f>IF($F596="","",IF($F596="Unknown","N","Y"))</f>
        <v>N</v>
      </c>
      <c r="E596" s="17"/>
      <c r="F596" s="31" t="s">
        <v>9</v>
      </c>
    </row>
    <row r="597" spans="1:6" ht="12.5" customHeight="1" x14ac:dyDescent="0.2">
      <c r="A597" s="18" t="s">
        <v>614</v>
      </c>
      <c r="B597" s="19" t="s">
        <v>8</v>
      </c>
      <c r="C597" s="19" t="s">
        <v>8</v>
      </c>
      <c r="D597" s="34" t="str">
        <f>IF($F597="","",IF($F597="Unknown","N","Y"))</f>
        <v>N</v>
      </c>
      <c r="E597" s="20"/>
      <c r="F597" s="31" t="s">
        <v>9</v>
      </c>
    </row>
    <row r="598" spans="1:6" ht="12.5" customHeight="1" x14ac:dyDescent="0.2">
      <c r="A598" s="15" t="s">
        <v>615</v>
      </c>
      <c r="B598" s="16" t="s">
        <v>11</v>
      </c>
      <c r="C598" s="16" t="s">
        <v>11</v>
      </c>
      <c r="D598" s="34" t="s">
        <v>11</v>
      </c>
      <c r="E598" s="17"/>
      <c r="F598" s="31" t="s">
        <v>21</v>
      </c>
    </row>
    <row r="599" spans="1:6" ht="12.5" customHeight="1" x14ac:dyDescent="0.2">
      <c r="A599" s="15" t="s">
        <v>616</v>
      </c>
      <c r="B599" s="16" t="s">
        <v>11</v>
      </c>
      <c r="C599" s="16" t="s">
        <v>11</v>
      </c>
      <c r="D599" s="34" t="str">
        <f>IF($F599="","",IF($F599="Unknown","N","Y"))</f>
        <v>N</v>
      </c>
      <c r="E599" s="17"/>
      <c r="F599" s="31" t="s">
        <v>9</v>
      </c>
    </row>
    <row r="600" spans="1:6" ht="12.5" customHeight="1" x14ac:dyDescent="0.2">
      <c r="A600" s="15" t="s">
        <v>617</v>
      </c>
      <c r="B600" s="16" t="s">
        <v>11</v>
      </c>
      <c r="C600" s="16" t="s">
        <v>11</v>
      </c>
      <c r="D600" s="34" t="str">
        <f>IF($F600="","",IF($F600="Unknown","N","Y"))</f>
        <v>Y</v>
      </c>
      <c r="E600" s="17"/>
      <c r="F600" s="31" t="s">
        <v>21</v>
      </c>
    </row>
    <row r="601" spans="1:6" ht="12.5" customHeight="1" x14ac:dyDescent="0.2">
      <c r="A601" s="15" t="s">
        <v>618</v>
      </c>
      <c r="B601" s="16" t="s">
        <v>11</v>
      </c>
      <c r="C601" s="16" t="s">
        <v>11</v>
      </c>
      <c r="D601" s="34" t="s">
        <v>11</v>
      </c>
      <c r="E601" s="17"/>
      <c r="F601" s="31" t="s">
        <v>15</v>
      </c>
    </row>
    <row r="602" spans="1:6" ht="12.5" customHeight="1" x14ac:dyDescent="0.2">
      <c r="A602" s="15" t="s">
        <v>619</v>
      </c>
      <c r="B602" s="16" t="s">
        <v>11</v>
      </c>
      <c r="C602" s="16" t="s">
        <v>11</v>
      </c>
      <c r="D602" s="34" t="str">
        <f t="shared" ref="D602:D608" si="31">IF($F602="","",IF($F602="Unknown","N","Y"))</f>
        <v>Y</v>
      </c>
      <c r="E602" s="17"/>
      <c r="F602" s="31" t="s">
        <v>21</v>
      </c>
    </row>
    <row r="603" spans="1:6" ht="12.5" customHeight="1" x14ac:dyDescent="0.2">
      <c r="A603" s="15" t="s">
        <v>620</v>
      </c>
      <c r="B603" s="16" t="s">
        <v>11</v>
      </c>
      <c r="C603" s="16" t="s">
        <v>11</v>
      </c>
      <c r="D603" s="34" t="str">
        <f t="shared" si="31"/>
        <v>Y</v>
      </c>
      <c r="E603" s="17"/>
      <c r="F603" s="31" t="s">
        <v>21</v>
      </c>
    </row>
    <row r="604" spans="1:6" ht="12.5" customHeight="1" x14ac:dyDescent="0.2">
      <c r="A604" s="15" t="s">
        <v>621</v>
      </c>
      <c r="B604" s="16" t="s">
        <v>11</v>
      </c>
      <c r="C604" s="16" t="s">
        <v>11</v>
      </c>
      <c r="D604" s="34" t="str">
        <f t="shared" si="31"/>
        <v>Y</v>
      </c>
      <c r="E604" s="17"/>
      <c r="F604" s="31" t="s">
        <v>15</v>
      </c>
    </row>
    <row r="605" spans="1:6" ht="12.5" customHeight="1" x14ac:dyDescent="0.2">
      <c r="A605" s="15" t="s">
        <v>622</v>
      </c>
      <c r="B605" s="16" t="s">
        <v>11</v>
      </c>
      <c r="C605" s="16" t="s">
        <v>11</v>
      </c>
      <c r="D605" s="34" t="str">
        <f t="shared" si="31"/>
        <v>Y</v>
      </c>
      <c r="E605" s="17"/>
      <c r="F605" s="31" t="s">
        <v>21</v>
      </c>
    </row>
    <row r="606" spans="1:6" ht="12.5" customHeight="1" x14ac:dyDescent="0.2">
      <c r="A606" s="15" t="s">
        <v>623</v>
      </c>
      <c r="B606" s="16" t="s">
        <v>11</v>
      </c>
      <c r="C606" s="16" t="s">
        <v>11</v>
      </c>
      <c r="D606" s="34" t="str">
        <f t="shared" si="31"/>
        <v>N</v>
      </c>
      <c r="E606" s="17"/>
      <c r="F606" s="31" t="s">
        <v>9</v>
      </c>
    </row>
    <row r="607" spans="1:6" ht="12.5" customHeight="1" x14ac:dyDescent="0.2">
      <c r="A607" s="15" t="s">
        <v>624</v>
      </c>
      <c r="B607" s="16" t="s">
        <v>11</v>
      </c>
      <c r="C607" s="16" t="s">
        <v>11</v>
      </c>
      <c r="D607" s="34" t="str">
        <f t="shared" si="31"/>
        <v>Y</v>
      </c>
      <c r="E607" s="17"/>
      <c r="F607" s="31" t="s">
        <v>15</v>
      </c>
    </row>
    <row r="608" spans="1:6" ht="12.5" customHeight="1" x14ac:dyDescent="0.2">
      <c r="A608" s="15" t="s">
        <v>625</v>
      </c>
      <c r="B608" s="16" t="s">
        <v>11</v>
      </c>
      <c r="C608" s="16" t="s">
        <v>11</v>
      </c>
      <c r="D608" s="34" t="str">
        <f t="shared" si="31"/>
        <v>N</v>
      </c>
      <c r="E608" s="17"/>
      <c r="F608" s="31" t="s">
        <v>9</v>
      </c>
    </row>
    <row r="609" spans="1:6" ht="12.5" customHeight="1" x14ac:dyDescent="0.2">
      <c r="A609" s="15" t="s">
        <v>626</v>
      </c>
      <c r="B609" s="16" t="s">
        <v>11</v>
      </c>
      <c r="C609" s="16" t="s">
        <v>11</v>
      </c>
      <c r="D609" s="34" t="s">
        <v>11</v>
      </c>
      <c r="E609" s="17"/>
      <c r="F609" s="31" t="s">
        <v>15</v>
      </c>
    </row>
    <row r="610" spans="1:6" ht="12.5" customHeight="1" x14ac:dyDescent="0.2">
      <c r="A610" s="15" t="s">
        <v>627</v>
      </c>
      <c r="B610" s="16" t="s">
        <v>11</v>
      </c>
      <c r="C610" s="16" t="s">
        <v>11</v>
      </c>
      <c r="D610" s="34" t="str">
        <f t="shared" ref="D610:D626" si="32">IF($F610="","",IF($F610="Unknown","N","Y"))</f>
        <v>Y</v>
      </c>
      <c r="E610" s="17"/>
      <c r="F610" s="31" t="s">
        <v>21</v>
      </c>
    </row>
    <row r="611" spans="1:6" ht="12.5" customHeight="1" x14ac:dyDescent="0.2">
      <c r="A611" s="15" t="s">
        <v>628</v>
      </c>
      <c r="B611" s="16" t="s">
        <v>11</v>
      </c>
      <c r="C611" s="16" t="s">
        <v>11</v>
      </c>
      <c r="D611" s="34" t="str">
        <f t="shared" si="32"/>
        <v>Y</v>
      </c>
      <c r="E611" s="17"/>
      <c r="F611" s="31" t="s">
        <v>21</v>
      </c>
    </row>
    <row r="612" spans="1:6" ht="12.5" customHeight="1" x14ac:dyDescent="0.2">
      <c r="A612" s="15" t="s">
        <v>629</v>
      </c>
      <c r="B612" s="16" t="s">
        <v>11</v>
      </c>
      <c r="C612" s="16" t="s">
        <v>8</v>
      </c>
      <c r="D612" s="34" t="str">
        <f t="shared" si="32"/>
        <v>N</v>
      </c>
      <c r="E612" s="17"/>
      <c r="F612" s="31" t="s">
        <v>9</v>
      </c>
    </row>
    <row r="613" spans="1:6" ht="12.5" customHeight="1" x14ac:dyDescent="0.2">
      <c r="A613" s="15" t="s">
        <v>630</v>
      </c>
      <c r="B613" s="16" t="s">
        <v>11</v>
      </c>
      <c r="C613" s="16" t="s">
        <v>11</v>
      </c>
      <c r="D613" s="34" t="str">
        <f t="shared" si="32"/>
        <v>Y</v>
      </c>
      <c r="E613" s="17"/>
      <c r="F613" s="31" t="s">
        <v>21</v>
      </c>
    </row>
    <row r="614" spans="1:6" ht="12.5" customHeight="1" x14ac:dyDescent="0.2">
      <c r="A614" s="15" t="s">
        <v>631</v>
      </c>
      <c r="B614" s="16" t="s">
        <v>11</v>
      </c>
      <c r="C614" s="16" t="s">
        <v>11</v>
      </c>
      <c r="D614" s="34" t="str">
        <f t="shared" si="32"/>
        <v>N</v>
      </c>
      <c r="E614" s="17"/>
      <c r="F614" s="31" t="s">
        <v>9</v>
      </c>
    </row>
    <row r="615" spans="1:6" ht="12.5" customHeight="1" x14ac:dyDescent="0.2">
      <c r="A615" s="15" t="s">
        <v>632</v>
      </c>
      <c r="B615" s="16" t="s">
        <v>11</v>
      </c>
      <c r="C615" s="16" t="s">
        <v>11</v>
      </c>
      <c r="D615" s="34" t="str">
        <f t="shared" si="32"/>
        <v>Y</v>
      </c>
      <c r="E615" s="17"/>
      <c r="F615" s="31" t="s">
        <v>15</v>
      </c>
    </row>
    <row r="616" spans="1:6" ht="12.5" customHeight="1" x14ac:dyDescent="0.2">
      <c r="A616" s="15" t="s">
        <v>633</v>
      </c>
      <c r="B616" s="16" t="s">
        <v>11</v>
      </c>
      <c r="C616" s="16" t="s">
        <v>11</v>
      </c>
      <c r="D616" s="34" t="str">
        <f t="shared" si="32"/>
        <v>Y</v>
      </c>
      <c r="E616" s="17"/>
      <c r="F616" s="31" t="s">
        <v>15</v>
      </c>
    </row>
    <row r="617" spans="1:6" ht="12.5" customHeight="1" x14ac:dyDescent="0.2">
      <c r="A617" s="15" t="s">
        <v>634</v>
      </c>
      <c r="B617" s="16" t="s">
        <v>11</v>
      </c>
      <c r="C617" s="16" t="s">
        <v>11</v>
      </c>
      <c r="D617" s="34" t="str">
        <f t="shared" si="32"/>
        <v>Y</v>
      </c>
      <c r="E617" s="17"/>
      <c r="F617" s="31" t="s">
        <v>21</v>
      </c>
    </row>
    <row r="618" spans="1:6" ht="12.5" customHeight="1" x14ac:dyDescent="0.2">
      <c r="A618" s="15" t="s">
        <v>635</v>
      </c>
      <c r="B618" s="16" t="s">
        <v>11</v>
      </c>
      <c r="C618" s="16" t="s">
        <v>11</v>
      </c>
      <c r="D618" s="34" t="str">
        <f t="shared" si="32"/>
        <v>N</v>
      </c>
      <c r="E618" s="17"/>
      <c r="F618" s="31" t="s">
        <v>9</v>
      </c>
    </row>
    <row r="619" spans="1:6" ht="12.5" customHeight="1" x14ac:dyDescent="0.2">
      <c r="A619" s="15" t="s">
        <v>636</v>
      </c>
      <c r="B619" s="16" t="s">
        <v>11</v>
      </c>
      <c r="C619" s="16" t="s">
        <v>11</v>
      </c>
      <c r="D619" s="34" t="str">
        <f t="shared" si="32"/>
        <v>Y</v>
      </c>
      <c r="E619" s="17"/>
      <c r="F619" s="31" t="s">
        <v>21</v>
      </c>
    </row>
    <row r="620" spans="1:6" ht="12.5" customHeight="1" x14ac:dyDescent="0.2">
      <c r="A620" s="18" t="s">
        <v>637</v>
      </c>
      <c r="B620" s="19" t="s">
        <v>8</v>
      </c>
      <c r="C620" s="19" t="s">
        <v>8</v>
      </c>
      <c r="D620" s="34" t="str">
        <f t="shared" si="32"/>
        <v>Y</v>
      </c>
      <c r="E620" s="20"/>
      <c r="F620" s="31" t="s">
        <v>13</v>
      </c>
    </row>
    <row r="621" spans="1:6" ht="12.5" customHeight="1" x14ac:dyDescent="0.2">
      <c r="A621" s="15" t="s">
        <v>638</v>
      </c>
      <c r="B621" s="16" t="s">
        <v>11</v>
      </c>
      <c r="C621" s="16" t="s">
        <v>11</v>
      </c>
      <c r="D621" s="34" t="str">
        <f t="shared" si="32"/>
        <v>N</v>
      </c>
      <c r="E621" s="17"/>
      <c r="F621" s="31" t="s">
        <v>9</v>
      </c>
    </row>
    <row r="622" spans="1:6" ht="12.5" customHeight="1" x14ac:dyDescent="0.2">
      <c r="A622" s="15" t="s">
        <v>639</v>
      </c>
      <c r="B622" s="16" t="s">
        <v>11</v>
      </c>
      <c r="C622" s="16" t="s">
        <v>11</v>
      </c>
      <c r="D622" s="34" t="str">
        <f t="shared" si="32"/>
        <v>Y</v>
      </c>
      <c r="E622" s="17"/>
      <c r="F622" s="31" t="s">
        <v>21</v>
      </c>
    </row>
    <row r="623" spans="1:6" ht="12.5" customHeight="1" x14ac:dyDescent="0.2">
      <c r="A623" s="18" t="s">
        <v>640</v>
      </c>
      <c r="B623" s="19" t="s">
        <v>8</v>
      </c>
      <c r="C623" s="19" t="s">
        <v>8</v>
      </c>
      <c r="D623" s="34" t="str">
        <f t="shared" si="32"/>
        <v>N</v>
      </c>
      <c r="E623" s="20"/>
      <c r="F623" s="31" t="s">
        <v>9</v>
      </c>
    </row>
    <row r="624" spans="1:6" ht="12.5" customHeight="1" x14ac:dyDescent="0.2">
      <c r="A624" s="15" t="s">
        <v>641</v>
      </c>
      <c r="B624" s="16" t="s">
        <v>11</v>
      </c>
      <c r="C624" s="16" t="s">
        <v>11</v>
      </c>
      <c r="D624" s="34" t="str">
        <f t="shared" si="32"/>
        <v>Y</v>
      </c>
      <c r="E624" s="17"/>
      <c r="F624" s="31" t="s">
        <v>21</v>
      </c>
    </row>
    <row r="625" spans="1:6" ht="12.5" customHeight="1" x14ac:dyDescent="0.2">
      <c r="A625" s="15" t="s">
        <v>642</v>
      </c>
      <c r="B625" s="16" t="s">
        <v>11</v>
      </c>
      <c r="C625" s="16" t="s">
        <v>11</v>
      </c>
      <c r="D625" s="34" t="str">
        <f t="shared" si="32"/>
        <v>N</v>
      </c>
      <c r="E625" s="17"/>
      <c r="F625" s="31" t="s">
        <v>9</v>
      </c>
    </row>
    <row r="626" spans="1:6" ht="12.5" customHeight="1" x14ac:dyDescent="0.2">
      <c r="A626" s="15" t="s">
        <v>643</v>
      </c>
      <c r="B626" s="16" t="s">
        <v>11</v>
      </c>
      <c r="C626" s="16" t="s">
        <v>11</v>
      </c>
      <c r="D626" s="34" t="str">
        <f t="shared" si="32"/>
        <v>Y</v>
      </c>
      <c r="E626" s="17" t="s">
        <v>18</v>
      </c>
      <c r="F626" s="31" t="s">
        <v>19</v>
      </c>
    </row>
    <row r="627" spans="1:6" ht="12.5" customHeight="1" x14ac:dyDescent="0.2">
      <c r="A627" s="15" t="s">
        <v>644</v>
      </c>
      <c r="B627" s="16" t="s">
        <v>11</v>
      </c>
      <c r="C627" s="16" t="s">
        <v>11</v>
      </c>
      <c r="D627" s="34" t="s">
        <v>11</v>
      </c>
      <c r="E627" s="17"/>
      <c r="F627" s="31" t="s">
        <v>15</v>
      </c>
    </row>
    <row r="628" spans="1:6" ht="12.5" customHeight="1" x14ac:dyDescent="0.2">
      <c r="A628" s="15" t="s">
        <v>645</v>
      </c>
      <c r="B628" s="16" t="s">
        <v>11</v>
      </c>
      <c r="C628" s="16" t="s">
        <v>11</v>
      </c>
      <c r="D628" s="34" t="str">
        <f t="shared" ref="D628:D648" si="33">IF($F628="","",IF($F628="Unknown","N","Y"))</f>
        <v>Y</v>
      </c>
      <c r="E628" s="17"/>
      <c r="F628" s="31" t="s">
        <v>21</v>
      </c>
    </row>
    <row r="629" spans="1:6" ht="12.5" customHeight="1" x14ac:dyDescent="0.2">
      <c r="A629" s="15" t="s">
        <v>646</v>
      </c>
      <c r="B629" s="16" t="s">
        <v>11</v>
      </c>
      <c r="C629" s="16" t="s">
        <v>11</v>
      </c>
      <c r="D629" s="34" t="str">
        <f t="shared" si="33"/>
        <v>N</v>
      </c>
      <c r="E629" s="17"/>
      <c r="F629" s="31" t="s">
        <v>9</v>
      </c>
    </row>
    <row r="630" spans="1:6" ht="12.5" customHeight="1" x14ac:dyDescent="0.2">
      <c r="A630" s="18" t="s">
        <v>647</v>
      </c>
      <c r="B630" s="16" t="s">
        <v>11</v>
      </c>
      <c r="C630" s="16" t="s">
        <v>8</v>
      </c>
      <c r="D630" s="34" t="str">
        <f t="shared" si="33"/>
        <v>N</v>
      </c>
      <c r="E630" s="17"/>
      <c r="F630" s="31" t="s">
        <v>9</v>
      </c>
    </row>
    <row r="631" spans="1:6" ht="12.5" customHeight="1" x14ac:dyDescent="0.2">
      <c r="A631" s="15" t="s">
        <v>648</v>
      </c>
      <c r="B631" s="16" t="s">
        <v>11</v>
      </c>
      <c r="C631" s="16" t="s">
        <v>11</v>
      </c>
      <c r="D631" s="34" t="str">
        <f t="shared" si="33"/>
        <v>Y</v>
      </c>
      <c r="E631" s="17"/>
      <c r="F631" s="31" t="s">
        <v>21</v>
      </c>
    </row>
    <row r="632" spans="1:6" ht="12.5" customHeight="1" x14ac:dyDescent="0.2">
      <c r="A632" s="15" t="s">
        <v>649</v>
      </c>
      <c r="B632" s="16" t="s">
        <v>11</v>
      </c>
      <c r="C632" s="16" t="s">
        <v>11</v>
      </c>
      <c r="D632" s="34" t="str">
        <f t="shared" si="33"/>
        <v>N</v>
      </c>
      <c r="E632" s="17"/>
      <c r="F632" s="31" t="s">
        <v>9</v>
      </c>
    </row>
    <row r="633" spans="1:6" ht="12.5" customHeight="1" x14ac:dyDescent="0.2">
      <c r="A633" s="18" t="s">
        <v>650</v>
      </c>
      <c r="B633" s="19" t="s">
        <v>8</v>
      </c>
      <c r="C633" s="19" t="s">
        <v>8</v>
      </c>
      <c r="D633" s="34" t="str">
        <f t="shared" si="33"/>
        <v>Y</v>
      </c>
      <c r="E633" s="20"/>
      <c r="F633" s="31" t="s">
        <v>13</v>
      </c>
    </row>
    <row r="634" spans="1:6" ht="12.5" customHeight="1" x14ac:dyDescent="0.2">
      <c r="A634" s="15" t="s">
        <v>651</v>
      </c>
      <c r="B634" s="16" t="s">
        <v>11</v>
      </c>
      <c r="C634" s="16" t="s">
        <v>11</v>
      </c>
      <c r="D634" s="34" t="str">
        <f t="shared" si="33"/>
        <v>Y</v>
      </c>
      <c r="E634" s="17"/>
      <c r="F634" s="31" t="s">
        <v>21</v>
      </c>
    </row>
    <row r="635" spans="1:6" ht="12.5" customHeight="1" x14ac:dyDescent="0.2">
      <c r="A635" s="15" t="s">
        <v>652</v>
      </c>
      <c r="B635" s="16" t="s">
        <v>11</v>
      </c>
      <c r="C635" s="16" t="s">
        <v>11</v>
      </c>
      <c r="D635" s="34" t="str">
        <f t="shared" si="33"/>
        <v>Y</v>
      </c>
      <c r="E635" s="17"/>
      <c r="F635" s="31" t="s">
        <v>21</v>
      </c>
    </row>
    <row r="636" spans="1:6" ht="12.5" customHeight="1" x14ac:dyDescent="0.2">
      <c r="A636" s="18" t="s">
        <v>653</v>
      </c>
      <c r="B636" s="19" t="s">
        <v>8</v>
      </c>
      <c r="C636" s="19" t="s">
        <v>8</v>
      </c>
      <c r="D636" s="34" t="str">
        <f t="shared" si="33"/>
        <v>N</v>
      </c>
      <c r="E636" s="20"/>
      <c r="F636" s="31" t="s">
        <v>9</v>
      </c>
    </row>
    <row r="637" spans="1:6" ht="12.5" customHeight="1" x14ac:dyDescent="0.2">
      <c r="A637" s="15" t="s">
        <v>654</v>
      </c>
      <c r="B637" s="16" t="s">
        <v>11</v>
      </c>
      <c r="C637" s="16" t="s">
        <v>11</v>
      </c>
      <c r="D637" s="34" t="str">
        <f t="shared" si="33"/>
        <v>Y</v>
      </c>
      <c r="E637" s="17"/>
      <c r="F637" s="31" t="s">
        <v>21</v>
      </c>
    </row>
    <row r="638" spans="1:6" ht="12.5" customHeight="1" x14ac:dyDescent="0.2">
      <c r="A638" s="15" t="s">
        <v>655</v>
      </c>
      <c r="B638" s="16" t="s">
        <v>11</v>
      </c>
      <c r="C638" s="16" t="s">
        <v>11</v>
      </c>
      <c r="D638" s="34" t="str">
        <f t="shared" si="33"/>
        <v>Y</v>
      </c>
      <c r="E638" s="17"/>
      <c r="F638" s="31" t="s">
        <v>21</v>
      </c>
    </row>
    <row r="639" spans="1:6" ht="12.5" customHeight="1" x14ac:dyDescent="0.2">
      <c r="A639" s="18" t="s">
        <v>656</v>
      </c>
      <c r="B639" s="19" t="s">
        <v>8</v>
      </c>
      <c r="C639" s="19" t="s">
        <v>8</v>
      </c>
      <c r="D639" s="34" t="str">
        <f t="shared" si="33"/>
        <v>N</v>
      </c>
      <c r="E639" s="20"/>
      <c r="F639" s="31" t="s">
        <v>9</v>
      </c>
    </row>
    <row r="640" spans="1:6" ht="12.5" customHeight="1" x14ac:dyDescent="0.2">
      <c r="A640" s="18" t="s">
        <v>657</v>
      </c>
      <c r="B640" s="19" t="s">
        <v>8</v>
      </c>
      <c r="C640" s="19" t="s">
        <v>8</v>
      </c>
      <c r="D640" s="34" t="str">
        <f t="shared" si="33"/>
        <v>N</v>
      </c>
      <c r="E640" s="20"/>
      <c r="F640" s="31" t="s">
        <v>9</v>
      </c>
    </row>
    <row r="641" spans="1:6" ht="12.5" customHeight="1" x14ac:dyDescent="0.2">
      <c r="A641" s="15" t="s">
        <v>658</v>
      </c>
      <c r="B641" s="16" t="s">
        <v>11</v>
      </c>
      <c r="C641" s="16" t="s">
        <v>11</v>
      </c>
      <c r="D641" s="34" t="str">
        <f t="shared" si="33"/>
        <v>Y</v>
      </c>
      <c r="E641" s="17"/>
      <c r="F641" s="31" t="s">
        <v>21</v>
      </c>
    </row>
    <row r="642" spans="1:6" ht="12.5" customHeight="1" x14ac:dyDescent="0.2">
      <c r="A642" s="15" t="s">
        <v>659</v>
      </c>
      <c r="B642" s="16" t="s">
        <v>11</v>
      </c>
      <c r="C642" s="16" t="s">
        <v>8</v>
      </c>
      <c r="D642" s="34" t="str">
        <f t="shared" si="33"/>
        <v>Y</v>
      </c>
      <c r="E642" s="17"/>
      <c r="F642" s="31" t="s">
        <v>21</v>
      </c>
    </row>
    <row r="643" spans="1:6" ht="12.5" customHeight="1" x14ac:dyDescent="0.2">
      <c r="A643" s="15" t="s">
        <v>660</v>
      </c>
      <c r="B643" s="16" t="s">
        <v>11</v>
      </c>
      <c r="C643" s="16" t="s">
        <v>11</v>
      </c>
      <c r="D643" s="34" t="str">
        <f t="shared" si="33"/>
        <v>N</v>
      </c>
      <c r="E643" s="17"/>
      <c r="F643" s="31" t="s">
        <v>9</v>
      </c>
    </row>
    <row r="644" spans="1:6" ht="12.5" customHeight="1" x14ac:dyDescent="0.2">
      <c r="A644" s="15" t="s">
        <v>661</v>
      </c>
      <c r="B644" s="16" t="s">
        <v>11</v>
      </c>
      <c r="C644" s="16" t="s">
        <v>8</v>
      </c>
      <c r="D644" s="34" t="str">
        <f t="shared" si="33"/>
        <v>Y</v>
      </c>
      <c r="E644" s="17"/>
      <c r="F644" s="31" t="s">
        <v>21</v>
      </c>
    </row>
    <row r="645" spans="1:6" ht="12.5" customHeight="1" x14ac:dyDescent="0.2">
      <c r="A645" s="15" t="s">
        <v>662</v>
      </c>
      <c r="B645" s="16" t="s">
        <v>11</v>
      </c>
      <c r="C645" s="16" t="s">
        <v>11</v>
      </c>
      <c r="D645" s="34" t="str">
        <f t="shared" si="33"/>
        <v>Y</v>
      </c>
      <c r="E645" s="17"/>
      <c r="F645" s="31" t="s">
        <v>21</v>
      </c>
    </row>
    <row r="646" spans="1:6" ht="12.5" customHeight="1" x14ac:dyDescent="0.2">
      <c r="A646" s="15" t="s">
        <v>663</v>
      </c>
      <c r="B646" s="16" t="s">
        <v>11</v>
      </c>
      <c r="C646" s="16" t="s">
        <v>8</v>
      </c>
      <c r="D646" s="34" t="str">
        <f t="shared" si="33"/>
        <v>N</v>
      </c>
      <c r="E646" s="17"/>
      <c r="F646" s="31" t="s">
        <v>9</v>
      </c>
    </row>
    <row r="647" spans="1:6" ht="12.5" customHeight="1" x14ac:dyDescent="0.2">
      <c r="A647" s="15" t="s">
        <v>664</v>
      </c>
      <c r="B647" s="16" t="s">
        <v>11</v>
      </c>
      <c r="C647" s="16" t="s">
        <v>11</v>
      </c>
      <c r="D647" s="34" t="str">
        <f t="shared" si="33"/>
        <v>Y</v>
      </c>
      <c r="E647" s="17"/>
      <c r="F647" s="31" t="s">
        <v>21</v>
      </c>
    </row>
    <row r="648" spans="1:6" ht="12.5" customHeight="1" x14ac:dyDescent="0.2">
      <c r="A648" s="15" t="s">
        <v>665</v>
      </c>
      <c r="B648" s="16" t="s">
        <v>11</v>
      </c>
      <c r="C648" s="16" t="s">
        <v>11</v>
      </c>
      <c r="D648" s="34" t="str">
        <f t="shared" si="33"/>
        <v>Y</v>
      </c>
      <c r="E648" s="17"/>
      <c r="F648" s="31" t="s">
        <v>21</v>
      </c>
    </row>
    <row r="649" spans="1:6" ht="12.5" customHeight="1" x14ac:dyDescent="0.2">
      <c r="A649" s="15" t="s">
        <v>666</v>
      </c>
      <c r="B649" s="16" t="s">
        <v>11</v>
      </c>
      <c r="C649" s="16" t="s">
        <v>11</v>
      </c>
      <c r="D649" s="34" t="s">
        <v>11</v>
      </c>
      <c r="E649" s="17"/>
      <c r="F649" s="31" t="s">
        <v>15</v>
      </c>
    </row>
    <row r="650" spans="1:6" ht="12.5" customHeight="1" x14ac:dyDescent="0.2">
      <c r="A650" s="18" t="s">
        <v>667</v>
      </c>
      <c r="B650" s="19" t="s">
        <v>8</v>
      </c>
      <c r="C650" s="19" t="s">
        <v>8</v>
      </c>
      <c r="D650" s="34" t="str">
        <f t="shared" ref="D650:D713" si="34">IF($F650="","",IF($F650="Unknown","N","Y"))</f>
        <v>N</v>
      </c>
      <c r="E650" s="20"/>
      <c r="F650" s="31" t="s">
        <v>9</v>
      </c>
    </row>
    <row r="651" spans="1:6" ht="12.5" customHeight="1" x14ac:dyDescent="0.2">
      <c r="A651" s="15" t="s">
        <v>668</v>
      </c>
      <c r="B651" s="16" t="s">
        <v>11</v>
      </c>
      <c r="C651" s="16" t="s">
        <v>11</v>
      </c>
      <c r="D651" s="34" t="str">
        <f t="shared" si="34"/>
        <v>Y</v>
      </c>
      <c r="E651" s="17"/>
      <c r="F651" s="31" t="s">
        <v>21</v>
      </c>
    </row>
    <row r="652" spans="1:6" ht="12.5" customHeight="1" x14ac:dyDescent="0.2">
      <c r="A652" s="18" t="s">
        <v>669</v>
      </c>
      <c r="B652" s="16" t="s">
        <v>11</v>
      </c>
      <c r="C652" s="16" t="s">
        <v>8</v>
      </c>
      <c r="D652" s="34" t="str">
        <f t="shared" si="34"/>
        <v>Y</v>
      </c>
      <c r="E652" s="17"/>
      <c r="F652" s="31" t="s">
        <v>21</v>
      </c>
    </row>
    <row r="653" spans="1:6" ht="12.5" customHeight="1" x14ac:dyDescent="0.2">
      <c r="A653" s="15" t="s">
        <v>670</v>
      </c>
      <c r="B653" s="16" t="s">
        <v>11</v>
      </c>
      <c r="C653" s="16" t="s">
        <v>11</v>
      </c>
      <c r="D653" s="34" t="str">
        <f t="shared" si="34"/>
        <v>Y</v>
      </c>
      <c r="E653" s="17"/>
      <c r="F653" s="31" t="s">
        <v>21</v>
      </c>
    </row>
    <row r="654" spans="1:6" ht="12.5" customHeight="1" x14ac:dyDescent="0.2">
      <c r="A654" s="15" t="s">
        <v>671</v>
      </c>
      <c r="B654" s="16" t="s">
        <v>11</v>
      </c>
      <c r="C654" s="16" t="s">
        <v>11</v>
      </c>
      <c r="D654" s="34" t="str">
        <f t="shared" si="34"/>
        <v>Y</v>
      </c>
      <c r="E654" s="17"/>
      <c r="F654" s="31" t="s">
        <v>21</v>
      </c>
    </row>
    <row r="655" spans="1:6" ht="12.5" customHeight="1" x14ac:dyDescent="0.2">
      <c r="A655" s="15" t="s">
        <v>672</v>
      </c>
      <c r="B655" s="16" t="s">
        <v>11</v>
      </c>
      <c r="C655" s="16" t="s">
        <v>8</v>
      </c>
      <c r="D655" s="34" t="str">
        <f t="shared" si="34"/>
        <v>N</v>
      </c>
      <c r="E655" s="17"/>
      <c r="F655" s="31" t="s">
        <v>9</v>
      </c>
    </row>
    <row r="656" spans="1:6" ht="12.5" customHeight="1" x14ac:dyDescent="0.2">
      <c r="A656" s="18" t="s">
        <v>673</v>
      </c>
      <c r="B656" s="19" t="s">
        <v>8</v>
      </c>
      <c r="C656" s="19" t="s">
        <v>8</v>
      </c>
      <c r="D656" s="34" t="str">
        <f t="shared" si="34"/>
        <v>N</v>
      </c>
      <c r="E656" s="20"/>
      <c r="F656" s="31" t="s">
        <v>9</v>
      </c>
    </row>
    <row r="657" spans="1:6" ht="12.5" customHeight="1" x14ac:dyDescent="0.2">
      <c r="A657" s="15" t="s">
        <v>674</v>
      </c>
      <c r="B657" s="16" t="s">
        <v>11</v>
      </c>
      <c r="C657" s="16" t="s">
        <v>8</v>
      </c>
      <c r="D657" s="34" t="str">
        <f t="shared" si="34"/>
        <v>N</v>
      </c>
      <c r="E657" s="17"/>
      <c r="F657" s="31" t="s">
        <v>9</v>
      </c>
    </row>
    <row r="658" spans="1:6" ht="12.5" customHeight="1" x14ac:dyDescent="0.2">
      <c r="A658" s="18" t="s">
        <v>675</v>
      </c>
      <c r="B658" s="19" t="s">
        <v>8</v>
      </c>
      <c r="C658" s="19" t="s">
        <v>8</v>
      </c>
      <c r="D658" s="34" t="str">
        <f t="shared" si="34"/>
        <v>N</v>
      </c>
      <c r="E658" s="20"/>
      <c r="F658" s="31" t="s">
        <v>9</v>
      </c>
    </row>
    <row r="659" spans="1:6" ht="12.5" customHeight="1" x14ac:dyDescent="0.2">
      <c r="A659" s="18" t="s">
        <v>676</v>
      </c>
      <c r="B659" s="16" t="s">
        <v>11</v>
      </c>
      <c r="C659" s="16" t="s">
        <v>11</v>
      </c>
      <c r="D659" s="34" t="str">
        <f t="shared" si="34"/>
        <v>Y</v>
      </c>
      <c r="E659" s="20"/>
      <c r="F659" s="31" t="s">
        <v>21</v>
      </c>
    </row>
    <row r="660" spans="1:6" ht="12.5" customHeight="1" x14ac:dyDescent="0.2">
      <c r="A660" s="15" t="s">
        <v>677</v>
      </c>
      <c r="B660" s="16" t="s">
        <v>11</v>
      </c>
      <c r="C660" s="16" t="s">
        <v>8</v>
      </c>
      <c r="D660" s="34" t="str">
        <f t="shared" si="34"/>
        <v>N</v>
      </c>
      <c r="E660" s="17"/>
      <c r="F660" s="31" t="s">
        <v>9</v>
      </c>
    </row>
    <row r="661" spans="1:6" ht="12.5" customHeight="1" x14ac:dyDescent="0.2">
      <c r="A661" s="15" t="s">
        <v>678</v>
      </c>
      <c r="B661" s="16" t="s">
        <v>11</v>
      </c>
      <c r="C661" s="16" t="s">
        <v>8</v>
      </c>
      <c r="D661" s="34" t="str">
        <f t="shared" si="34"/>
        <v>N</v>
      </c>
      <c r="E661" s="17"/>
      <c r="F661" s="31" t="s">
        <v>9</v>
      </c>
    </row>
    <row r="662" spans="1:6" ht="12.5" customHeight="1" x14ac:dyDescent="0.2">
      <c r="A662" s="15" t="s">
        <v>679</v>
      </c>
      <c r="B662" s="16" t="s">
        <v>8</v>
      </c>
      <c r="C662" s="16" t="s">
        <v>8</v>
      </c>
      <c r="D662" s="34" t="str">
        <f t="shared" si="34"/>
        <v>Y</v>
      </c>
      <c r="E662" s="17" t="s">
        <v>680</v>
      </c>
      <c r="F662" s="31" t="s">
        <v>21</v>
      </c>
    </row>
    <row r="663" spans="1:6" ht="12.5" customHeight="1" x14ac:dyDescent="0.2">
      <c r="A663" s="15" t="s">
        <v>681</v>
      </c>
      <c r="B663" s="16" t="s">
        <v>11</v>
      </c>
      <c r="C663" s="16" t="s">
        <v>11</v>
      </c>
      <c r="D663" s="34" t="str">
        <f t="shared" si="34"/>
        <v>Y</v>
      </c>
      <c r="E663" s="17"/>
      <c r="F663" s="31" t="s">
        <v>21</v>
      </c>
    </row>
    <row r="664" spans="1:6" ht="12.5" customHeight="1" x14ac:dyDescent="0.2">
      <c r="A664" s="15" t="s">
        <v>682</v>
      </c>
      <c r="B664" s="16" t="s">
        <v>11</v>
      </c>
      <c r="C664" s="16" t="s">
        <v>11</v>
      </c>
      <c r="D664" s="34" t="str">
        <f t="shared" si="34"/>
        <v>N</v>
      </c>
      <c r="E664" s="17"/>
      <c r="F664" s="31" t="s">
        <v>9</v>
      </c>
    </row>
    <row r="665" spans="1:6" ht="12.5" customHeight="1" x14ac:dyDescent="0.2">
      <c r="A665" s="15" t="s">
        <v>683</v>
      </c>
      <c r="B665" s="16" t="s">
        <v>11</v>
      </c>
      <c r="C665" s="16" t="s">
        <v>8</v>
      </c>
      <c r="D665" s="34" t="str">
        <f t="shared" si="34"/>
        <v>Y</v>
      </c>
      <c r="E665" s="17"/>
      <c r="F665" s="31" t="s">
        <v>21</v>
      </c>
    </row>
    <row r="666" spans="1:6" ht="12.5" customHeight="1" x14ac:dyDescent="0.2">
      <c r="A666" s="15" t="s">
        <v>684</v>
      </c>
      <c r="B666" s="16" t="s">
        <v>11</v>
      </c>
      <c r="C666" s="16" t="s">
        <v>11</v>
      </c>
      <c r="D666" s="34" t="str">
        <f t="shared" si="34"/>
        <v>Y</v>
      </c>
      <c r="E666" s="17"/>
      <c r="F666" s="31" t="s">
        <v>21</v>
      </c>
    </row>
    <row r="667" spans="1:6" ht="12.5" customHeight="1" x14ac:dyDescent="0.2">
      <c r="A667" s="15" t="s">
        <v>685</v>
      </c>
      <c r="B667" s="16" t="s">
        <v>11</v>
      </c>
      <c r="C667" s="16" t="s">
        <v>11</v>
      </c>
      <c r="D667" s="34" t="str">
        <f t="shared" si="34"/>
        <v>Y</v>
      </c>
      <c r="E667" s="17"/>
      <c r="F667" s="31" t="s">
        <v>21</v>
      </c>
    </row>
    <row r="668" spans="1:6" ht="12.5" customHeight="1" x14ac:dyDescent="0.2">
      <c r="A668" s="15" t="s">
        <v>686</v>
      </c>
      <c r="B668" s="16" t="s">
        <v>11</v>
      </c>
      <c r="C668" s="16" t="s">
        <v>11</v>
      </c>
      <c r="D668" s="34" t="str">
        <f t="shared" si="34"/>
        <v>N</v>
      </c>
      <c r="E668" s="17"/>
      <c r="F668" s="31" t="s">
        <v>9</v>
      </c>
    </row>
    <row r="669" spans="1:6" ht="12.5" customHeight="1" x14ac:dyDescent="0.2">
      <c r="A669" s="15" t="s">
        <v>687</v>
      </c>
      <c r="B669" s="16" t="s">
        <v>11</v>
      </c>
      <c r="C669" s="16" t="s">
        <v>11</v>
      </c>
      <c r="D669" s="34" t="str">
        <f t="shared" si="34"/>
        <v>Y</v>
      </c>
      <c r="E669" s="17"/>
      <c r="F669" s="31" t="s">
        <v>21</v>
      </c>
    </row>
    <row r="670" spans="1:6" ht="12.5" customHeight="1" x14ac:dyDescent="0.2">
      <c r="A670" s="15" t="s">
        <v>688</v>
      </c>
      <c r="B670" s="16" t="s">
        <v>11</v>
      </c>
      <c r="C670" s="16" t="s">
        <v>11</v>
      </c>
      <c r="D670" s="34" t="str">
        <f t="shared" si="34"/>
        <v>Y</v>
      </c>
      <c r="E670" s="17"/>
      <c r="F670" s="31" t="s">
        <v>21</v>
      </c>
    </row>
    <row r="671" spans="1:6" ht="12.5" customHeight="1" x14ac:dyDescent="0.2">
      <c r="A671" s="15" t="s">
        <v>689</v>
      </c>
      <c r="B671" s="16" t="s">
        <v>11</v>
      </c>
      <c r="C671" s="16" t="s">
        <v>11</v>
      </c>
      <c r="D671" s="34" t="str">
        <f t="shared" si="34"/>
        <v>Y</v>
      </c>
      <c r="E671" s="17"/>
      <c r="F671" s="31" t="s">
        <v>21</v>
      </c>
    </row>
    <row r="672" spans="1:6" ht="12.5" customHeight="1" x14ac:dyDescent="0.2">
      <c r="A672" s="15" t="s">
        <v>690</v>
      </c>
      <c r="B672" s="16" t="s">
        <v>11</v>
      </c>
      <c r="C672" s="16" t="s">
        <v>11</v>
      </c>
      <c r="D672" s="34" t="str">
        <f t="shared" si="34"/>
        <v>Y</v>
      </c>
      <c r="E672" s="17"/>
      <c r="F672" s="31" t="s">
        <v>21</v>
      </c>
    </row>
    <row r="673" spans="1:6" ht="12.5" customHeight="1" x14ac:dyDescent="0.2">
      <c r="A673" s="15" t="s">
        <v>691</v>
      </c>
      <c r="B673" s="16" t="s">
        <v>11</v>
      </c>
      <c r="C673" s="16" t="s">
        <v>8</v>
      </c>
      <c r="D673" s="34" t="str">
        <f t="shared" si="34"/>
        <v>Y</v>
      </c>
      <c r="E673" s="17"/>
      <c r="F673" s="31" t="s">
        <v>21</v>
      </c>
    </row>
    <row r="674" spans="1:6" ht="12.5" customHeight="1" x14ac:dyDescent="0.2">
      <c r="A674" s="15" t="s">
        <v>692</v>
      </c>
      <c r="B674" s="16" t="s">
        <v>11</v>
      </c>
      <c r="C674" s="16" t="s">
        <v>11</v>
      </c>
      <c r="D674" s="34" t="str">
        <f t="shared" si="34"/>
        <v>N</v>
      </c>
      <c r="E674" s="17"/>
      <c r="F674" s="31" t="s">
        <v>9</v>
      </c>
    </row>
    <row r="675" spans="1:6" ht="12.5" customHeight="1" x14ac:dyDescent="0.2">
      <c r="A675" s="15" t="s">
        <v>693</v>
      </c>
      <c r="B675" s="16" t="s">
        <v>11</v>
      </c>
      <c r="C675" s="16" t="s">
        <v>11</v>
      </c>
      <c r="D675" s="34" t="str">
        <f t="shared" si="34"/>
        <v>Y</v>
      </c>
      <c r="E675" s="17"/>
      <c r="F675" s="31" t="s">
        <v>21</v>
      </c>
    </row>
    <row r="676" spans="1:6" ht="12.5" customHeight="1" x14ac:dyDescent="0.2">
      <c r="A676" s="15" t="s">
        <v>694</v>
      </c>
      <c r="B676" s="16" t="s">
        <v>11</v>
      </c>
      <c r="C676" s="16" t="s">
        <v>11</v>
      </c>
      <c r="D676" s="34" t="str">
        <f t="shared" si="34"/>
        <v>N</v>
      </c>
      <c r="E676" s="17"/>
      <c r="F676" s="31" t="s">
        <v>9</v>
      </c>
    </row>
    <row r="677" spans="1:6" ht="12.5" customHeight="1" x14ac:dyDescent="0.2">
      <c r="A677" s="15" t="s">
        <v>695</v>
      </c>
      <c r="B677" s="16" t="s">
        <v>11</v>
      </c>
      <c r="C677" s="16" t="s">
        <v>11</v>
      </c>
      <c r="D677" s="34" t="str">
        <f t="shared" si="34"/>
        <v>Y</v>
      </c>
      <c r="E677" s="17"/>
      <c r="F677" s="31" t="s">
        <v>21</v>
      </c>
    </row>
    <row r="678" spans="1:6" ht="12.5" customHeight="1" x14ac:dyDescent="0.2">
      <c r="A678" s="18" t="s">
        <v>696</v>
      </c>
      <c r="B678" s="16" t="s">
        <v>11</v>
      </c>
      <c r="C678" s="16" t="s">
        <v>8</v>
      </c>
      <c r="D678" s="34" t="str">
        <f t="shared" si="34"/>
        <v>N</v>
      </c>
      <c r="E678" s="17"/>
      <c r="F678" s="31" t="s">
        <v>9</v>
      </c>
    </row>
    <row r="679" spans="1:6" ht="12.5" customHeight="1" x14ac:dyDescent="0.2">
      <c r="A679" s="15" t="s">
        <v>697</v>
      </c>
      <c r="B679" s="16" t="s">
        <v>11</v>
      </c>
      <c r="C679" s="16" t="s">
        <v>11</v>
      </c>
      <c r="D679" s="34" t="str">
        <f t="shared" si="34"/>
        <v>Y</v>
      </c>
      <c r="E679" s="17"/>
      <c r="F679" s="31" t="s">
        <v>21</v>
      </c>
    </row>
    <row r="680" spans="1:6" ht="12.5" customHeight="1" x14ac:dyDescent="0.2">
      <c r="A680" s="15" t="s">
        <v>698</v>
      </c>
      <c r="B680" s="16" t="s">
        <v>11</v>
      </c>
      <c r="C680" s="16" t="s">
        <v>11</v>
      </c>
      <c r="D680" s="34" t="str">
        <f t="shared" si="34"/>
        <v>Y</v>
      </c>
      <c r="E680" s="17"/>
      <c r="F680" s="31" t="s">
        <v>21</v>
      </c>
    </row>
    <row r="681" spans="1:6" ht="12.5" customHeight="1" x14ac:dyDescent="0.2">
      <c r="A681" s="15" t="s">
        <v>699</v>
      </c>
      <c r="B681" s="16" t="s">
        <v>11</v>
      </c>
      <c r="C681" s="16" t="s">
        <v>11</v>
      </c>
      <c r="D681" s="34" t="str">
        <f t="shared" si="34"/>
        <v>N</v>
      </c>
      <c r="E681" s="17"/>
      <c r="F681" s="31" t="s">
        <v>9</v>
      </c>
    </row>
    <row r="682" spans="1:6" ht="12.5" customHeight="1" x14ac:dyDescent="0.2">
      <c r="A682" s="15" t="s">
        <v>700</v>
      </c>
      <c r="B682" s="16" t="s">
        <v>11</v>
      </c>
      <c r="C682" s="16" t="s">
        <v>11</v>
      </c>
      <c r="D682" s="34" t="str">
        <f t="shared" si="34"/>
        <v>N</v>
      </c>
      <c r="E682" s="17"/>
      <c r="F682" s="31" t="s">
        <v>9</v>
      </c>
    </row>
    <row r="683" spans="1:6" ht="12.5" customHeight="1" x14ac:dyDescent="0.2">
      <c r="A683" s="15" t="s">
        <v>701</v>
      </c>
      <c r="B683" s="16" t="s">
        <v>11</v>
      </c>
      <c r="C683" s="16" t="s">
        <v>8</v>
      </c>
      <c r="D683" s="34" t="str">
        <f t="shared" si="34"/>
        <v>Y</v>
      </c>
      <c r="E683" s="17"/>
      <c r="F683" s="31" t="s">
        <v>21</v>
      </c>
    </row>
    <row r="684" spans="1:6" ht="12.5" customHeight="1" x14ac:dyDescent="0.2">
      <c r="A684" s="18" t="s">
        <v>702</v>
      </c>
      <c r="B684" s="16" t="s">
        <v>11</v>
      </c>
      <c r="C684" s="16" t="s">
        <v>8</v>
      </c>
      <c r="D684" s="34" t="str">
        <f t="shared" si="34"/>
        <v>Y</v>
      </c>
      <c r="E684" s="17"/>
      <c r="F684" s="31" t="s">
        <v>21</v>
      </c>
    </row>
    <row r="685" spans="1:6" ht="12.5" customHeight="1" x14ac:dyDescent="0.2">
      <c r="A685" s="18" t="s">
        <v>703</v>
      </c>
      <c r="B685" s="16" t="s">
        <v>11</v>
      </c>
      <c r="C685" s="16" t="s">
        <v>8</v>
      </c>
      <c r="D685" s="34" t="str">
        <f t="shared" si="34"/>
        <v>N</v>
      </c>
      <c r="E685" s="17"/>
      <c r="F685" s="31" t="s">
        <v>9</v>
      </c>
    </row>
    <row r="686" spans="1:6" ht="12.5" customHeight="1" x14ac:dyDescent="0.2">
      <c r="A686" s="15" t="s">
        <v>704</v>
      </c>
      <c r="B686" s="16" t="s">
        <v>11</v>
      </c>
      <c r="C686" s="16" t="s">
        <v>11</v>
      </c>
      <c r="D686" s="34" t="str">
        <f t="shared" si="34"/>
        <v>N</v>
      </c>
      <c r="E686" s="17"/>
      <c r="F686" s="31" t="s">
        <v>9</v>
      </c>
    </row>
    <row r="687" spans="1:6" ht="12.5" customHeight="1" x14ac:dyDescent="0.2">
      <c r="A687" s="15" t="s">
        <v>705</v>
      </c>
      <c r="B687" s="16" t="s">
        <v>340</v>
      </c>
      <c r="C687" s="16" t="s">
        <v>8</v>
      </c>
      <c r="D687" s="34" t="str">
        <f t="shared" si="34"/>
        <v>Y</v>
      </c>
      <c r="E687" s="17"/>
      <c r="F687" s="31" t="s">
        <v>15</v>
      </c>
    </row>
    <row r="688" spans="1:6" ht="12.5" customHeight="1" x14ac:dyDescent="0.2">
      <c r="A688" s="15" t="s">
        <v>706</v>
      </c>
      <c r="B688" s="16" t="s">
        <v>11</v>
      </c>
      <c r="C688" s="16" t="s">
        <v>11</v>
      </c>
      <c r="D688" s="34" t="str">
        <f t="shared" si="34"/>
        <v>N</v>
      </c>
      <c r="E688" s="17"/>
      <c r="F688" s="31" t="s">
        <v>9</v>
      </c>
    </row>
    <row r="689" spans="1:6" ht="12.5" customHeight="1" x14ac:dyDescent="0.2">
      <c r="A689" s="15" t="s">
        <v>707</v>
      </c>
      <c r="B689" s="16" t="s">
        <v>11</v>
      </c>
      <c r="C689" s="16" t="s">
        <v>11</v>
      </c>
      <c r="D689" s="34" t="str">
        <f t="shared" si="34"/>
        <v>Y</v>
      </c>
      <c r="E689" s="17"/>
      <c r="F689" s="31" t="s">
        <v>15</v>
      </c>
    </row>
    <row r="690" spans="1:6" ht="12.5" customHeight="1" x14ac:dyDescent="0.2">
      <c r="A690" s="15" t="s">
        <v>708</v>
      </c>
      <c r="B690" s="16" t="s">
        <v>11</v>
      </c>
      <c r="C690" s="16" t="s">
        <v>11</v>
      </c>
      <c r="D690" s="34" t="str">
        <f t="shared" si="34"/>
        <v>Y</v>
      </c>
      <c r="E690" s="17"/>
      <c r="F690" s="31" t="s">
        <v>15</v>
      </c>
    </row>
    <row r="691" spans="1:6" ht="12.5" customHeight="1" x14ac:dyDescent="0.2">
      <c r="A691" s="15" t="s">
        <v>709</v>
      </c>
      <c r="B691" s="16" t="s">
        <v>11</v>
      </c>
      <c r="C691" s="16" t="s">
        <v>11</v>
      </c>
      <c r="D691" s="34" t="str">
        <f t="shared" si="34"/>
        <v>Y</v>
      </c>
      <c r="E691" s="17"/>
      <c r="F691" s="31" t="s">
        <v>21</v>
      </c>
    </row>
    <row r="692" spans="1:6" ht="12.5" customHeight="1" x14ac:dyDescent="0.2">
      <c r="A692" s="15" t="s">
        <v>710</v>
      </c>
      <c r="B692" s="16" t="s">
        <v>11</v>
      </c>
      <c r="C692" s="16" t="s">
        <v>11</v>
      </c>
      <c r="D692" s="34" t="str">
        <f t="shared" si="34"/>
        <v>Y</v>
      </c>
      <c r="E692" s="17"/>
      <c r="F692" s="31" t="s">
        <v>13</v>
      </c>
    </row>
    <row r="693" spans="1:6" ht="12.5" customHeight="1" x14ac:dyDescent="0.2">
      <c r="A693" s="15" t="s">
        <v>711</v>
      </c>
      <c r="B693" s="16" t="s">
        <v>11</v>
      </c>
      <c r="C693" s="16" t="s">
        <v>11</v>
      </c>
      <c r="D693" s="34" t="str">
        <f t="shared" si="34"/>
        <v>Y</v>
      </c>
      <c r="E693" s="17"/>
      <c r="F693" s="31" t="s">
        <v>15</v>
      </c>
    </row>
    <row r="694" spans="1:6" ht="12.5" customHeight="1" x14ac:dyDescent="0.2">
      <c r="A694" s="15" t="s">
        <v>712</v>
      </c>
      <c r="B694" s="16" t="s">
        <v>11</v>
      </c>
      <c r="C694" s="16" t="s">
        <v>11</v>
      </c>
      <c r="D694" s="34" t="str">
        <f t="shared" si="34"/>
        <v>Y</v>
      </c>
      <c r="E694" s="17"/>
      <c r="F694" s="31" t="s">
        <v>21</v>
      </c>
    </row>
    <row r="695" spans="1:6" ht="12.5" customHeight="1" x14ac:dyDescent="0.2">
      <c r="A695" s="15" t="s">
        <v>713</v>
      </c>
      <c r="B695" s="16" t="s">
        <v>11</v>
      </c>
      <c r="C695" s="16" t="s">
        <v>11</v>
      </c>
      <c r="D695" s="34" t="str">
        <f t="shared" si="34"/>
        <v>Y</v>
      </c>
      <c r="E695" s="17"/>
      <c r="F695" s="31" t="s">
        <v>21</v>
      </c>
    </row>
    <row r="696" spans="1:6" ht="12.5" customHeight="1" x14ac:dyDescent="0.2">
      <c r="A696" s="15" t="s">
        <v>714</v>
      </c>
      <c r="B696" s="16" t="s">
        <v>11</v>
      </c>
      <c r="C696" s="16" t="s">
        <v>11</v>
      </c>
      <c r="D696" s="34" t="str">
        <f t="shared" si="34"/>
        <v>Y</v>
      </c>
      <c r="E696" s="17"/>
      <c r="F696" s="31" t="s">
        <v>21</v>
      </c>
    </row>
    <row r="697" spans="1:6" ht="12.5" customHeight="1" x14ac:dyDescent="0.2">
      <c r="A697" s="15" t="s">
        <v>715</v>
      </c>
      <c r="B697" s="16" t="s">
        <v>11</v>
      </c>
      <c r="C697" s="16" t="s">
        <v>11</v>
      </c>
      <c r="D697" s="34" t="str">
        <f t="shared" si="34"/>
        <v>N</v>
      </c>
      <c r="E697" s="17"/>
      <c r="F697" s="31" t="s">
        <v>9</v>
      </c>
    </row>
    <row r="698" spans="1:6" ht="12.5" customHeight="1" x14ac:dyDescent="0.2">
      <c r="A698" s="15" t="s">
        <v>716</v>
      </c>
      <c r="B698" s="16" t="s">
        <v>11</v>
      </c>
      <c r="C698" s="16" t="s">
        <v>11</v>
      </c>
      <c r="D698" s="34" t="str">
        <f t="shared" si="34"/>
        <v>Y</v>
      </c>
      <c r="E698" s="17"/>
      <c r="F698" s="31" t="s">
        <v>21</v>
      </c>
    </row>
    <row r="699" spans="1:6" ht="12.5" customHeight="1" x14ac:dyDescent="0.2">
      <c r="A699" s="15" t="s">
        <v>717</v>
      </c>
      <c r="B699" s="16" t="s">
        <v>11</v>
      </c>
      <c r="C699" s="16" t="s">
        <v>11</v>
      </c>
      <c r="D699" s="34" t="str">
        <f t="shared" si="34"/>
        <v>Y</v>
      </c>
      <c r="E699" s="17"/>
      <c r="F699" s="31" t="s">
        <v>21</v>
      </c>
    </row>
    <row r="700" spans="1:6" ht="12.5" customHeight="1" x14ac:dyDescent="0.2">
      <c r="A700" s="15" t="s">
        <v>718</v>
      </c>
      <c r="B700" s="16" t="s">
        <v>11</v>
      </c>
      <c r="C700" s="16" t="s">
        <v>11</v>
      </c>
      <c r="D700" s="34" t="str">
        <f t="shared" si="34"/>
        <v>Y</v>
      </c>
      <c r="E700" s="17"/>
      <c r="F700" s="31" t="s">
        <v>21</v>
      </c>
    </row>
    <row r="701" spans="1:6" ht="12.5" customHeight="1" x14ac:dyDescent="0.2">
      <c r="A701" s="18" t="s">
        <v>719</v>
      </c>
      <c r="B701" s="16" t="s">
        <v>11</v>
      </c>
      <c r="C701" s="16" t="s">
        <v>8</v>
      </c>
      <c r="D701" s="34" t="str">
        <f t="shared" si="34"/>
        <v>Y</v>
      </c>
      <c r="E701" s="17"/>
      <c r="F701" s="31" t="s">
        <v>21</v>
      </c>
    </row>
    <row r="702" spans="1:6" ht="12.5" customHeight="1" x14ac:dyDescent="0.2">
      <c r="A702" s="15" t="s">
        <v>720</v>
      </c>
      <c r="B702" s="16" t="s">
        <v>11</v>
      </c>
      <c r="C702" s="16" t="s">
        <v>11</v>
      </c>
      <c r="D702" s="34" t="str">
        <f t="shared" si="34"/>
        <v>Y</v>
      </c>
      <c r="E702" s="17"/>
      <c r="F702" s="31" t="s">
        <v>21</v>
      </c>
    </row>
    <row r="703" spans="1:6" ht="12.5" customHeight="1" x14ac:dyDescent="0.2">
      <c r="A703" s="18" t="s">
        <v>721</v>
      </c>
      <c r="B703" s="19" t="s">
        <v>8</v>
      </c>
      <c r="C703" s="19" t="s">
        <v>8</v>
      </c>
      <c r="D703" s="34" t="str">
        <f t="shared" si="34"/>
        <v>N</v>
      </c>
      <c r="E703" s="20"/>
      <c r="F703" s="31" t="s">
        <v>9</v>
      </c>
    </row>
    <row r="704" spans="1:6" ht="12.5" customHeight="1" x14ac:dyDescent="0.2">
      <c r="A704" s="15" t="s">
        <v>722</v>
      </c>
      <c r="B704" s="16" t="s">
        <v>11</v>
      </c>
      <c r="C704" s="16" t="s">
        <v>11</v>
      </c>
      <c r="D704" s="34" t="str">
        <f t="shared" si="34"/>
        <v>N</v>
      </c>
      <c r="E704" s="17"/>
      <c r="F704" s="31" t="s">
        <v>9</v>
      </c>
    </row>
    <row r="705" spans="1:6" ht="12.5" customHeight="1" x14ac:dyDescent="0.2">
      <c r="A705" s="15" t="s">
        <v>723</v>
      </c>
      <c r="B705" s="16" t="s">
        <v>11</v>
      </c>
      <c r="C705" s="16" t="s">
        <v>11</v>
      </c>
      <c r="D705" s="34" t="str">
        <f t="shared" si="34"/>
        <v>Y</v>
      </c>
      <c r="E705" s="17"/>
      <c r="F705" s="31" t="s">
        <v>21</v>
      </c>
    </row>
    <row r="706" spans="1:6" ht="12.5" customHeight="1" x14ac:dyDescent="0.2">
      <c r="A706" s="15" t="s">
        <v>724</v>
      </c>
      <c r="B706" s="16" t="s">
        <v>11</v>
      </c>
      <c r="C706" s="16" t="s">
        <v>11</v>
      </c>
      <c r="D706" s="34" t="str">
        <f t="shared" si="34"/>
        <v>Y</v>
      </c>
      <c r="E706" s="17"/>
      <c r="F706" s="31" t="s">
        <v>21</v>
      </c>
    </row>
    <row r="707" spans="1:6" ht="12.5" customHeight="1" x14ac:dyDescent="0.2">
      <c r="A707" s="15" t="s">
        <v>725</v>
      </c>
      <c r="B707" s="16" t="s">
        <v>11</v>
      </c>
      <c r="C707" s="16" t="s">
        <v>11</v>
      </c>
      <c r="D707" s="34" t="str">
        <f t="shared" si="34"/>
        <v>Y</v>
      </c>
      <c r="E707" s="17"/>
      <c r="F707" s="31" t="s">
        <v>21</v>
      </c>
    </row>
    <row r="708" spans="1:6" ht="12.5" customHeight="1" x14ac:dyDescent="0.2">
      <c r="A708" s="15" t="s">
        <v>726</v>
      </c>
      <c r="B708" s="16" t="s">
        <v>11</v>
      </c>
      <c r="C708" s="16" t="s">
        <v>11</v>
      </c>
      <c r="D708" s="34" t="str">
        <f t="shared" si="34"/>
        <v>N</v>
      </c>
      <c r="E708" s="17"/>
      <c r="F708" s="31" t="s">
        <v>9</v>
      </c>
    </row>
    <row r="709" spans="1:6" ht="12.5" customHeight="1" x14ac:dyDescent="0.2">
      <c r="A709" s="18" t="s">
        <v>727</v>
      </c>
      <c r="B709" s="16" t="s">
        <v>11</v>
      </c>
      <c r="C709" s="16" t="s">
        <v>8</v>
      </c>
      <c r="D709" s="34" t="str">
        <f t="shared" si="34"/>
        <v>N</v>
      </c>
      <c r="E709" s="17"/>
      <c r="F709" s="31" t="s">
        <v>9</v>
      </c>
    </row>
    <row r="710" spans="1:6" ht="12.5" customHeight="1" x14ac:dyDescent="0.2">
      <c r="A710" s="18" t="s">
        <v>728</v>
      </c>
      <c r="B710" s="16" t="s">
        <v>11</v>
      </c>
      <c r="C710" s="16" t="s">
        <v>8</v>
      </c>
      <c r="D710" s="34" t="str">
        <f t="shared" si="34"/>
        <v>N</v>
      </c>
      <c r="E710" s="17"/>
      <c r="F710" s="31" t="s">
        <v>9</v>
      </c>
    </row>
    <row r="711" spans="1:6" ht="12.5" customHeight="1" x14ac:dyDescent="0.2">
      <c r="A711" s="15" t="s">
        <v>729</v>
      </c>
      <c r="B711" s="16" t="s">
        <v>11</v>
      </c>
      <c r="C711" s="16" t="s">
        <v>11</v>
      </c>
      <c r="D711" s="34" t="str">
        <f t="shared" si="34"/>
        <v>Y</v>
      </c>
      <c r="E711" s="17"/>
      <c r="F711" s="31" t="s">
        <v>21</v>
      </c>
    </row>
    <row r="712" spans="1:6" ht="12.5" customHeight="1" x14ac:dyDescent="0.2">
      <c r="A712" s="15" t="s">
        <v>730</v>
      </c>
      <c r="B712" s="19" t="s">
        <v>8</v>
      </c>
      <c r="C712" s="19" t="s">
        <v>8</v>
      </c>
      <c r="D712" s="34" t="str">
        <f t="shared" si="34"/>
        <v>N</v>
      </c>
      <c r="E712" s="20"/>
      <c r="F712" s="31" t="s">
        <v>9</v>
      </c>
    </row>
    <row r="713" spans="1:6" ht="12.5" customHeight="1" x14ac:dyDescent="0.2">
      <c r="A713" s="15" t="s">
        <v>731</v>
      </c>
      <c r="B713" s="16" t="s">
        <v>11</v>
      </c>
      <c r="C713" s="16" t="s">
        <v>11</v>
      </c>
      <c r="D713" s="34" t="str">
        <f t="shared" si="34"/>
        <v>N</v>
      </c>
      <c r="E713" s="17"/>
      <c r="F713" s="31" t="s">
        <v>9</v>
      </c>
    </row>
    <row r="714" spans="1:6" ht="12.5" customHeight="1" x14ac:dyDescent="0.2">
      <c r="A714" s="15" t="s">
        <v>732</v>
      </c>
      <c r="B714" s="16" t="s">
        <v>11</v>
      </c>
      <c r="C714" s="16" t="s">
        <v>11</v>
      </c>
      <c r="D714" s="34" t="s">
        <v>11</v>
      </c>
      <c r="E714" s="17"/>
      <c r="F714" s="31" t="s">
        <v>15</v>
      </c>
    </row>
    <row r="715" spans="1:6" ht="12.5" customHeight="1" x14ac:dyDescent="0.2">
      <c r="A715" s="18" t="s">
        <v>733</v>
      </c>
      <c r="B715" s="19" t="s">
        <v>8</v>
      </c>
      <c r="C715" s="19" t="s">
        <v>8</v>
      </c>
      <c r="D715" s="34" t="str">
        <f t="shared" ref="D715:D729" si="35">IF($F715="","",IF($F715="Unknown","N","Y"))</f>
        <v>N</v>
      </c>
      <c r="E715" s="20"/>
      <c r="F715" s="31" t="s">
        <v>9</v>
      </c>
    </row>
    <row r="716" spans="1:6" ht="12.5" customHeight="1" x14ac:dyDescent="0.2">
      <c r="A716" s="15" t="s">
        <v>734</v>
      </c>
      <c r="B716" s="16" t="s">
        <v>11</v>
      </c>
      <c r="C716" s="16" t="s">
        <v>11</v>
      </c>
      <c r="D716" s="34" t="str">
        <f t="shared" si="35"/>
        <v>Y</v>
      </c>
      <c r="E716" s="17"/>
      <c r="F716" s="31" t="s">
        <v>21</v>
      </c>
    </row>
    <row r="717" spans="1:6" ht="12.5" customHeight="1" x14ac:dyDescent="0.2">
      <c r="A717" s="15" t="s">
        <v>735</v>
      </c>
      <c r="B717" s="16" t="s">
        <v>11</v>
      </c>
      <c r="C717" s="16" t="s">
        <v>11</v>
      </c>
      <c r="D717" s="34" t="str">
        <f t="shared" si="35"/>
        <v>Y</v>
      </c>
      <c r="E717" s="17"/>
      <c r="F717" s="31" t="s">
        <v>21</v>
      </c>
    </row>
    <row r="718" spans="1:6" ht="12.5" customHeight="1" x14ac:dyDescent="0.2">
      <c r="A718" s="15" t="s">
        <v>736</v>
      </c>
      <c r="B718" s="16" t="s">
        <v>11</v>
      </c>
      <c r="C718" s="16" t="s">
        <v>11</v>
      </c>
      <c r="D718" s="34" t="str">
        <f t="shared" si="35"/>
        <v>N</v>
      </c>
      <c r="E718" s="17"/>
      <c r="F718" s="31" t="s">
        <v>9</v>
      </c>
    </row>
    <row r="719" spans="1:6" ht="12.5" customHeight="1" x14ac:dyDescent="0.2">
      <c r="A719" s="18" t="s">
        <v>737</v>
      </c>
      <c r="B719" s="16" t="s">
        <v>11</v>
      </c>
      <c r="C719" s="16" t="s">
        <v>8</v>
      </c>
      <c r="D719" s="34" t="str">
        <f t="shared" si="35"/>
        <v>N</v>
      </c>
      <c r="E719" s="17"/>
      <c r="F719" s="31" t="s">
        <v>9</v>
      </c>
    </row>
    <row r="720" spans="1:6" ht="12.5" customHeight="1" x14ac:dyDescent="0.2">
      <c r="A720" s="15" t="s">
        <v>738</v>
      </c>
      <c r="B720" s="16" t="s">
        <v>11</v>
      </c>
      <c r="C720" s="16" t="s">
        <v>8</v>
      </c>
      <c r="D720" s="34" t="str">
        <f t="shared" si="35"/>
        <v>Y</v>
      </c>
      <c r="E720" s="17"/>
      <c r="F720" s="31" t="s">
        <v>21</v>
      </c>
    </row>
    <row r="721" spans="1:6" ht="12.5" customHeight="1" x14ac:dyDescent="0.2">
      <c r="A721" s="15" t="s">
        <v>739</v>
      </c>
      <c r="B721" s="16" t="s">
        <v>11</v>
      </c>
      <c r="C721" s="16" t="s">
        <v>11</v>
      </c>
      <c r="D721" s="34" t="str">
        <f t="shared" si="35"/>
        <v>Y</v>
      </c>
      <c r="E721" s="17"/>
      <c r="F721" s="31" t="s">
        <v>15</v>
      </c>
    </row>
    <row r="722" spans="1:6" ht="12.5" customHeight="1" x14ac:dyDescent="0.2">
      <c r="A722" s="15" t="s">
        <v>740</v>
      </c>
      <c r="B722" s="16" t="s">
        <v>11</v>
      </c>
      <c r="C722" s="16" t="s">
        <v>11</v>
      </c>
      <c r="D722" s="34" t="str">
        <f t="shared" si="35"/>
        <v>Y</v>
      </c>
      <c r="E722" s="17"/>
      <c r="F722" s="31" t="s">
        <v>21</v>
      </c>
    </row>
    <row r="723" spans="1:6" ht="12.5" customHeight="1" x14ac:dyDescent="0.2">
      <c r="A723" s="15" t="s">
        <v>741</v>
      </c>
      <c r="B723" s="16" t="s">
        <v>11</v>
      </c>
      <c r="C723" s="16" t="s">
        <v>11</v>
      </c>
      <c r="D723" s="34" t="str">
        <f t="shared" si="35"/>
        <v>Y</v>
      </c>
      <c r="E723" s="17"/>
      <c r="F723" s="31" t="s">
        <v>21</v>
      </c>
    </row>
    <row r="724" spans="1:6" ht="12.5" customHeight="1" x14ac:dyDescent="0.2">
      <c r="A724" s="15" t="s">
        <v>742</v>
      </c>
      <c r="B724" s="16" t="s">
        <v>11</v>
      </c>
      <c r="C724" s="16" t="s">
        <v>8</v>
      </c>
      <c r="D724" s="34" t="str">
        <f t="shared" si="35"/>
        <v>N</v>
      </c>
      <c r="E724" s="17"/>
      <c r="F724" s="31" t="s">
        <v>9</v>
      </c>
    </row>
    <row r="725" spans="1:6" ht="12.5" customHeight="1" x14ac:dyDescent="0.2">
      <c r="A725" s="15" t="s">
        <v>743</v>
      </c>
      <c r="B725" s="16" t="s">
        <v>11</v>
      </c>
      <c r="C725" s="16" t="s">
        <v>8</v>
      </c>
      <c r="D725" s="34" t="str">
        <f t="shared" si="35"/>
        <v>Y</v>
      </c>
      <c r="E725" s="17"/>
      <c r="F725" s="31" t="s">
        <v>21</v>
      </c>
    </row>
    <row r="726" spans="1:6" ht="12.5" customHeight="1" x14ac:dyDescent="0.2">
      <c r="A726" s="15" t="s">
        <v>744</v>
      </c>
      <c r="B726" s="16" t="s">
        <v>11</v>
      </c>
      <c r="C726" s="16" t="s">
        <v>11</v>
      </c>
      <c r="D726" s="34" t="str">
        <f t="shared" si="35"/>
        <v>Y</v>
      </c>
      <c r="E726" s="17"/>
      <c r="F726" s="31" t="s">
        <v>21</v>
      </c>
    </row>
    <row r="727" spans="1:6" ht="12.5" customHeight="1" x14ac:dyDescent="0.2">
      <c r="A727" s="15" t="s">
        <v>745</v>
      </c>
      <c r="B727" s="16" t="s">
        <v>11</v>
      </c>
      <c r="C727" s="16" t="s">
        <v>11</v>
      </c>
      <c r="D727" s="34" t="str">
        <f t="shared" si="35"/>
        <v>Y</v>
      </c>
      <c r="E727" s="17"/>
      <c r="F727" s="31" t="s">
        <v>21</v>
      </c>
    </row>
    <row r="728" spans="1:6" ht="12.5" customHeight="1" x14ac:dyDescent="0.2">
      <c r="A728" s="18" t="s">
        <v>746</v>
      </c>
      <c r="B728" s="19" t="s">
        <v>8</v>
      </c>
      <c r="C728" s="19" t="s">
        <v>8</v>
      </c>
      <c r="D728" s="34" t="str">
        <f t="shared" si="35"/>
        <v>Y</v>
      </c>
      <c r="E728" s="20"/>
      <c r="F728" s="31" t="s">
        <v>21</v>
      </c>
    </row>
    <row r="729" spans="1:6" ht="12.5" customHeight="1" x14ac:dyDescent="0.2">
      <c r="A729" s="18" t="s">
        <v>747</v>
      </c>
      <c r="B729" s="19" t="s">
        <v>8</v>
      </c>
      <c r="C729" s="19" t="s">
        <v>8</v>
      </c>
      <c r="D729" s="34" t="str">
        <f t="shared" si="35"/>
        <v>N</v>
      </c>
      <c r="E729" s="20"/>
      <c r="F729" s="31" t="s">
        <v>9</v>
      </c>
    </row>
    <row r="730" spans="1:6" ht="12.5" customHeight="1" x14ac:dyDescent="0.2">
      <c r="A730" s="15" t="s">
        <v>748</v>
      </c>
      <c r="B730" s="16" t="s">
        <v>11</v>
      </c>
      <c r="C730" s="16" t="s">
        <v>11</v>
      </c>
      <c r="D730" s="34" t="s">
        <v>11</v>
      </c>
      <c r="E730" s="17"/>
      <c r="F730" s="31" t="s">
        <v>15</v>
      </c>
    </row>
    <row r="731" spans="1:6" ht="12.5" customHeight="1" x14ac:dyDescent="0.2">
      <c r="A731" s="15" t="s">
        <v>749</v>
      </c>
      <c r="B731" s="16" t="s">
        <v>11</v>
      </c>
      <c r="C731" s="16" t="s">
        <v>11</v>
      </c>
      <c r="D731" s="34" t="str">
        <f t="shared" ref="D731:D755" si="36">IF($F731="","",IF($F731="Unknown","N","Y"))</f>
        <v>Y</v>
      </c>
      <c r="E731" s="17"/>
      <c r="F731" s="31" t="s">
        <v>21</v>
      </c>
    </row>
    <row r="732" spans="1:6" ht="12.5" customHeight="1" x14ac:dyDescent="0.2">
      <c r="A732" s="15" t="s">
        <v>750</v>
      </c>
      <c r="B732" s="16" t="s">
        <v>11</v>
      </c>
      <c r="C732" s="16" t="s">
        <v>11</v>
      </c>
      <c r="D732" s="34" t="str">
        <f t="shared" si="36"/>
        <v>Y</v>
      </c>
      <c r="E732" s="17"/>
      <c r="F732" s="31" t="s">
        <v>21</v>
      </c>
    </row>
    <row r="733" spans="1:6" ht="12.5" customHeight="1" x14ac:dyDescent="0.2">
      <c r="A733" s="18" t="s">
        <v>751</v>
      </c>
      <c r="B733" s="16" t="s">
        <v>11</v>
      </c>
      <c r="C733" s="16" t="s">
        <v>8</v>
      </c>
      <c r="D733" s="34" t="str">
        <f t="shared" si="36"/>
        <v>Y</v>
      </c>
      <c r="E733" s="17"/>
      <c r="F733" s="31" t="s">
        <v>21</v>
      </c>
    </row>
    <row r="734" spans="1:6" ht="12.5" customHeight="1" x14ac:dyDescent="0.2">
      <c r="A734" s="18" t="s">
        <v>752</v>
      </c>
      <c r="B734" s="16" t="s">
        <v>11</v>
      </c>
      <c r="C734" s="16" t="s">
        <v>11</v>
      </c>
      <c r="D734" s="34" t="str">
        <f t="shared" si="36"/>
        <v>Y</v>
      </c>
      <c r="E734" s="20"/>
      <c r="F734" s="31" t="s">
        <v>21</v>
      </c>
    </row>
    <row r="735" spans="1:6" ht="12.5" customHeight="1" x14ac:dyDescent="0.2">
      <c r="A735" s="15" t="s">
        <v>753</v>
      </c>
      <c r="B735" s="16" t="s">
        <v>11</v>
      </c>
      <c r="C735" s="16" t="s">
        <v>11</v>
      </c>
      <c r="D735" s="34" t="str">
        <f t="shared" si="36"/>
        <v>Y</v>
      </c>
      <c r="E735" s="17"/>
      <c r="F735" s="31" t="s">
        <v>21</v>
      </c>
    </row>
    <row r="736" spans="1:6" ht="12.5" customHeight="1" x14ac:dyDescent="0.2">
      <c r="A736" s="15" t="s">
        <v>754</v>
      </c>
      <c r="B736" s="16" t="s">
        <v>11</v>
      </c>
      <c r="C736" s="16" t="s">
        <v>11</v>
      </c>
      <c r="D736" s="34" t="str">
        <f t="shared" si="36"/>
        <v>Y</v>
      </c>
      <c r="E736" s="17"/>
      <c r="F736" s="31" t="s">
        <v>21</v>
      </c>
    </row>
    <row r="737" spans="1:6" ht="12.5" customHeight="1" x14ac:dyDescent="0.2">
      <c r="A737" s="18" t="s">
        <v>755</v>
      </c>
      <c r="B737" s="19" t="s">
        <v>8</v>
      </c>
      <c r="C737" s="19" t="s">
        <v>8</v>
      </c>
      <c r="D737" s="34" t="str">
        <f t="shared" si="36"/>
        <v>N</v>
      </c>
      <c r="E737" s="20"/>
      <c r="F737" s="31" t="s">
        <v>9</v>
      </c>
    </row>
    <row r="738" spans="1:6" ht="12.5" customHeight="1" x14ac:dyDescent="0.2">
      <c r="A738" s="15" t="s">
        <v>756</v>
      </c>
      <c r="B738" s="16" t="s">
        <v>11</v>
      </c>
      <c r="C738" s="16" t="s">
        <v>11</v>
      </c>
      <c r="D738" s="34" t="str">
        <f t="shared" si="36"/>
        <v>Y</v>
      </c>
      <c r="E738" s="17"/>
      <c r="F738" s="31" t="s">
        <v>15</v>
      </c>
    </row>
    <row r="739" spans="1:6" ht="12.5" customHeight="1" x14ac:dyDescent="0.2">
      <c r="A739" s="15" t="s">
        <v>757</v>
      </c>
      <c r="B739" s="16" t="s">
        <v>11</v>
      </c>
      <c r="C739" s="16" t="s">
        <v>8</v>
      </c>
      <c r="D739" s="34" t="str">
        <f t="shared" si="36"/>
        <v>N</v>
      </c>
      <c r="E739" s="17"/>
      <c r="F739" s="31" t="s">
        <v>9</v>
      </c>
    </row>
    <row r="740" spans="1:6" ht="12.5" customHeight="1" x14ac:dyDescent="0.2">
      <c r="A740" s="18" t="s">
        <v>758</v>
      </c>
      <c r="B740" s="16" t="s">
        <v>11</v>
      </c>
      <c r="C740" s="16" t="s">
        <v>8</v>
      </c>
      <c r="D740" s="34" t="str">
        <f t="shared" si="36"/>
        <v>Y</v>
      </c>
      <c r="E740" s="17"/>
      <c r="F740" s="31" t="s">
        <v>21</v>
      </c>
    </row>
    <row r="741" spans="1:6" ht="12.5" customHeight="1" x14ac:dyDescent="0.2">
      <c r="A741" s="18" t="s">
        <v>759</v>
      </c>
      <c r="B741" s="16" t="s">
        <v>11</v>
      </c>
      <c r="C741" s="16" t="s">
        <v>8</v>
      </c>
      <c r="D741" s="34" t="str">
        <f t="shared" si="36"/>
        <v>Y</v>
      </c>
      <c r="E741" s="17"/>
      <c r="F741" s="31" t="s">
        <v>21</v>
      </c>
    </row>
    <row r="742" spans="1:6" ht="12.5" customHeight="1" x14ac:dyDescent="0.2">
      <c r="A742" s="15" t="s">
        <v>760</v>
      </c>
      <c r="B742" s="16" t="s">
        <v>11</v>
      </c>
      <c r="C742" s="16" t="s">
        <v>11</v>
      </c>
      <c r="D742" s="34" t="str">
        <f t="shared" si="36"/>
        <v>N</v>
      </c>
      <c r="E742" s="17"/>
      <c r="F742" s="31" t="s">
        <v>9</v>
      </c>
    </row>
    <row r="743" spans="1:6" ht="12.5" customHeight="1" x14ac:dyDescent="0.2">
      <c r="A743" s="15" t="s">
        <v>761</v>
      </c>
      <c r="B743" s="16" t="s">
        <v>11</v>
      </c>
      <c r="C743" s="16" t="s">
        <v>11</v>
      </c>
      <c r="D743" s="34" t="str">
        <f t="shared" si="36"/>
        <v>N</v>
      </c>
      <c r="E743" s="17"/>
      <c r="F743" s="31" t="s">
        <v>9</v>
      </c>
    </row>
    <row r="744" spans="1:6" ht="12.5" customHeight="1" x14ac:dyDescent="0.2">
      <c r="A744" s="18" t="s">
        <v>762</v>
      </c>
      <c r="B744" s="19" t="s">
        <v>8</v>
      </c>
      <c r="C744" s="19" t="s">
        <v>8</v>
      </c>
      <c r="D744" s="34" t="str">
        <f t="shared" si="36"/>
        <v>N</v>
      </c>
      <c r="E744" s="20"/>
      <c r="F744" s="31" t="s">
        <v>9</v>
      </c>
    </row>
    <row r="745" spans="1:6" ht="12.5" customHeight="1" x14ac:dyDescent="0.2">
      <c r="A745" s="18" t="s">
        <v>763</v>
      </c>
      <c r="B745" s="19" t="s">
        <v>8</v>
      </c>
      <c r="C745" s="19" t="s">
        <v>8</v>
      </c>
      <c r="D745" s="34" t="str">
        <f t="shared" si="36"/>
        <v>N</v>
      </c>
      <c r="E745" s="20"/>
      <c r="F745" s="31" t="s">
        <v>9</v>
      </c>
    </row>
    <row r="746" spans="1:6" ht="12.5" customHeight="1" x14ac:dyDescent="0.2">
      <c r="A746" s="15" t="s">
        <v>764</v>
      </c>
      <c r="B746" s="16" t="s">
        <v>11</v>
      </c>
      <c r="C746" s="16" t="s">
        <v>11</v>
      </c>
      <c r="D746" s="34" t="str">
        <f t="shared" si="36"/>
        <v>Y</v>
      </c>
      <c r="E746" s="17"/>
      <c r="F746" s="31" t="s">
        <v>21</v>
      </c>
    </row>
    <row r="747" spans="1:6" ht="12.5" customHeight="1" x14ac:dyDescent="0.2">
      <c r="A747" s="15" t="s">
        <v>765</v>
      </c>
      <c r="B747" s="16" t="s">
        <v>11</v>
      </c>
      <c r="C747" s="16" t="s">
        <v>11</v>
      </c>
      <c r="D747" s="34" t="str">
        <f t="shared" si="36"/>
        <v>Y</v>
      </c>
      <c r="E747" s="17"/>
      <c r="F747" s="31" t="s">
        <v>21</v>
      </c>
    </row>
    <row r="748" spans="1:6" ht="12.5" customHeight="1" x14ac:dyDescent="0.2">
      <c r="A748" s="15" t="s">
        <v>766</v>
      </c>
      <c r="B748" s="16" t="s">
        <v>11</v>
      </c>
      <c r="C748" s="16" t="s">
        <v>8</v>
      </c>
      <c r="D748" s="34" t="str">
        <f t="shared" si="36"/>
        <v>N</v>
      </c>
      <c r="E748" s="17"/>
      <c r="F748" s="31" t="s">
        <v>9</v>
      </c>
    </row>
    <row r="749" spans="1:6" ht="12.5" customHeight="1" x14ac:dyDescent="0.2">
      <c r="A749" s="15" t="s">
        <v>767</v>
      </c>
      <c r="B749" s="16" t="s">
        <v>11</v>
      </c>
      <c r="C749" s="16" t="s">
        <v>11</v>
      </c>
      <c r="D749" s="34" t="str">
        <f t="shared" si="36"/>
        <v>N</v>
      </c>
      <c r="E749" s="17"/>
      <c r="F749" s="31" t="s">
        <v>9</v>
      </c>
    </row>
    <row r="750" spans="1:6" ht="12.5" customHeight="1" x14ac:dyDescent="0.2">
      <c r="A750" s="15" t="s">
        <v>768</v>
      </c>
      <c r="B750" s="16" t="s">
        <v>11</v>
      </c>
      <c r="C750" s="16" t="s">
        <v>11</v>
      </c>
      <c r="D750" s="34" t="str">
        <f t="shared" si="36"/>
        <v>N</v>
      </c>
      <c r="E750" s="17"/>
      <c r="F750" s="31" t="s">
        <v>9</v>
      </c>
    </row>
    <row r="751" spans="1:6" ht="12.5" customHeight="1" x14ac:dyDescent="0.2">
      <c r="A751" s="15" t="s">
        <v>769</v>
      </c>
      <c r="B751" s="16" t="s">
        <v>11</v>
      </c>
      <c r="C751" s="16" t="s">
        <v>11</v>
      </c>
      <c r="D751" s="34" t="str">
        <f t="shared" si="36"/>
        <v>N</v>
      </c>
      <c r="E751" s="17"/>
      <c r="F751" s="31" t="s">
        <v>9</v>
      </c>
    </row>
    <row r="752" spans="1:6" ht="12.5" customHeight="1" x14ac:dyDescent="0.2">
      <c r="A752" s="15" t="s">
        <v>770</v>
      </c>
      <c r="B752" s="16" t="s">
        <v>11</v>
      </c>
      <c r="C752" s="16" t="s">
        <v>11</v>
      </c>
      <c r="D752" s="34" t="str">
        <f t="shared" si="36"/>
        <v>N</v>
      </c>
      <c r="E752" s="17"/>
      <c r="F752" s="31" t="s">
        <v>9</v>
      </c>
    </row>
    <row r="753" spans="1:6" ht="12.5" customHeight="1" x14ac:dyDescent="0.2">
      <c r="A753" s="15" t="s">
        <v>771</v>
      </c>
      <c r="B753" s="16" t="s">
        <v>11</v>
      </c>
      <c r="C753" s="16" t="s">
        <v>11</v>
      </c>
      <c r="D753" s="34" t="str">
        <f t="shared" si="36"/>
        <v>N</v>
      </c>
      <c r="E753" s="17"/>
      <c r="F753" s="31" t="s">
        <v>9</v>
      </c>
    </row>
    <row r="754" spans="1:6" ht="12.5" customHeight="1" x14ac:dyDescent="0.2">
      <c r="A754" s="15" t="s">
        <v>772</v>
      </c>
      <c r="B754" s="16" t="s">
        <v>11</v>
      </c>
      <c r="C754" s="16" t="s">
        <v>11</v>
      </c>
      <c r="D754" s="34" t="str">
        <f t="shared" si="36"/>
        <v>N</v>
      </c>
      <c r="E754" s="17"/>
      <c r="F754" s="31" t="s">
        <v>9</v>
      </c>
    </row>
    <row r="755" spans="1:6" ht="12.5" customHeight="1" x14ac:dyDescent="0.2">
      <c r="A755" s="15" t="s">
        <v>773</v>
      </c>
      <c r="B755" s="16" t="s">
        <v>11</v>
      </c>
      <c r="C755" s="16" t="s">
        <v>11</v>
      </c>
      <c r="D755" s="34" t="str">
        <f t="shared" si="36"/>
        <v>N</v>
      </c>
      <c r="E755" s="17"/>
      <c r="F755" s="31" t="s">
        <v>9</v>
      </c>
    </row>
    <row r="756" spans="1:6" ht="12.5" customHeight="1" x14ac:dyDescent="0.2">
      <c r="A756" s="15" t="s">
        <v>774</v>
      </c>
      <c r="B756" s="16" t="s">
        <v>11</v>
      </c>
      <c r="C756" s="16" t="s">
        <v>11</v>
      </c>
      <c r="D756" s="34" t="s">
        <v>11</v>
      </c>
      <c r="E756" s="17"/>
      <c r="F756" s="31" t="s">
        <v>15</v>
      </c>
    </row>
    <row r="757" spans="1:6" ht="12.5" customHeight="1" x14ac:dyDescent="0.2">
      <c r="A757" s="15" t="s">
        <v>775</v>
      </c>
      <c r="B757" s="16" t="s">
        <v>11</v>
      </c>
      <c r="C757" s="16" t="s">
        <v>11</v>
      </c>
      <c r="D757" s="34" t="s">
        <v>11</v>
      </c>
      <c r="E757" s="17"/>
      <c r="F757" s="31" t="s">
        <v>15</v>
      </c>
    </row>
    <row r="758" spans="1:6" ht="12.5" customHeight="1" x14ac:dyDescent="0.2">
      <c r="A758" s="15" t="s">
        <v>776</v>
      </c>
      <c r="B758" s="16" t="s">
        <v>11</v>
      </c>
      <c r="C758" s="16" t="s">
        <v>11</v>
      </c>
      <c r="D758" s="34" t="str">
        <f>IF($F758="","",IF($F758="Unknown","N","Y"))</f>
        <v>Y</v>
      </c>
      <c r="E758" s="17"/>
      <c r="F758" s="31" t="s">
        <v>21</v>
      </c>
    </row>
    <row r="759" spans="1:6" ht="12.5" customHeight="1" x14ac:dyDescent="0.2">
      <c r="A759" s="15" t="s">
        <v>777</v>
      </c>
      <c r="B759" s="16" t="s">
        <v>11</v>
      </c>
      <c r="C759" s="16" t="s">
        <v>11</v>
      </c>
      <c r="D759" s="34" t="str">
        <f>IF($F759="","",IF($F759="Unknown","N","Y"))</f>
        <v>Y</v>
      </c>
      <c r="E759" s="17"/>
      <c r="F759" s="31" t="s">
        <v>21</v>
      </c>
    </row>
    <row r="760" spans="1:6" ht="12.5" customHeight="1" x14ac:dyDescent="0.2">
      <c r="A760" s="15" t="s">
        <v>778</v>
      </c>
      <c r="B760" s="16" t="s">
        <v>11</v>
      </c>
      <c r="C760" s="16" t="s">
        <v>11</v>
      </c>
      <c r="D760" s="34" t="s">
        <v>11</v>
      </c>
      <c r="E760" s="17"/>
      <c r="F760" s="31" t="s">
        <v>15</v>
      </c>
    </row>
    <row r="761" spans="1:6" ht="12.5" customHeight="1" x14ac:dyDescent="0.2">
      <c r="A761" s="15" t="s">
        <v>779</v>
      </c>
      <c r="B761" s="16" t="s">
        <v>11</v>
      </c>
      <c r="C761" s="16" t="s">
        <v>8</v>
      </c>
      <c r="D761" s="34" t="str">
        <f t="shared" ref="D761:D768" si="37">IF($F761="","",IF($F761="Unknown","N","Y"))</f>
        <v>Y</v>
      </c>
      <c r="E761" s="17"/>
      <c r="F761" s="31" t="s">
        <v>21</v>
      </c>
    </row>
    <row r="762" spans="1:6" ht="12.5" customHeight="1" x14ac:dyDescent="0.2">
      <c r="A762" s="15" t="s">
        <v>780</v>
      </c>
      <c r="B762" s="16" t="s">
        <v>11</v>
      </c>
      <c r="C762" s="16" t="s">
        <v>11</v>
      </c>
      <c r="D762" s="34" t="str">
        <f t="shared" si="37"/>
        <v>N</v>
      </c>
      <c r="E762" s="17"/>
      <c r="F762" s="31" t="s">
        <v>9</v>
      </c>
    </row>
    <row r="763" spans="1:6" ht="12.5" customHeight="1" x14ac:dyDescent="0.2">
      <c r="A763" s="15" t="s">
        <v>781</v>
      </c>
      <c r="B763" s="16" t="s">
        <v>11</v>
      </c>
      <c r="C763" s="16" t="s">
        <v>11</v>
      </c>
      <c r="D763" s="34" t="str">
        <f t="shared" si="37"/>
        <v>Y</v>
      </c>
      <c r="E763" s="17"/>
      <c r="F763" s="31" t="s">
        <v>21</v>
      </c>
    </row>
    <row r="764" spans="1:6" ht="12.5" customHeight="1" x14ac:dyDescent="0.2">
      <c r="A764" s="15" t="s">
        <v>782</v>
      </c>
      <c r="B764" s="16" t="s">
        <v>11</v>
      </c>
      <c r="C764" s="16" t="s">
        <v>11</v>
      </c>
      <c r="D764" s="34" t="str">
        <f t="shared" si="37"/>
        <v>N</v>
      </c>
      <c r="E764" s="17"/>
      <c r="F764" s="31" t="s">
        <v>9</v>
      </c>
    </row>
    <row r="765" spans="1:6" ht="12.5" customHeight="1" x14ac:dyDescent="0.2">
      <c r="A765" s="15" t="s">
        <v>783</v>
      </c>
      <c r="B765" s="16" t="s">
        <v>11</v>
      </c>
      <c r="C765" s="16" t="s">
        <v>11</v>
      </c>
      <c r="D765" s="34" t="str">
        <f t="shared" si="37"/>
        <v>Y</v>
      </c>
      <c r="E765" s="17"/>
      <c r="F765" s="31" t="s">
        <v>15</v>
      </c>
    </row>
    <row r="766" spans="1:6" ht="12.5" customHeight="1" x14ac:dyDescent="0.2">
      <c r="A766" s="15" t="s">
        <v>784</v>
      </c>
      <c r="B766" s="16" t="s">
        <v>11</v>
      </c>
      <c r="C766" s="16" t="s">
        <v>11</v>
      </c>
      <c r="D766" s="34" t="str">
        <f t="shared" si="37"/>
        <v>N</v>
      </c>
      <c r="E766" s="17"/>
      <c r="F766" s="31" t="s">
        <v>9</v>
      </c>
    </row>
    <row r="767" spans="1:6" ht="12.5" customHeight="1" x14ac:dyDescent="0.2">
      <c r="A767" s="15" t="s">
        <v>785</v>
      </c>
      <c r="B767" s="16" t="s">
        <v>11</v>
      </c>
      <c r="C767" s="16" t="s">
        <v>8</v>
      </c>
      <c r="D767" s="34" t="str">
        <f t="shared" si="37"/>
        <v>Y</v>
      </c>
      <c r="E767" s="17"/>
      <c r="F767" s="31" t="s">
        <v>21</v>
      </c>
    </row>
    <row r="768" spans="1:6" ht="12.5" customHeight="1" x14ac:dyDescent="0.2">
      <c r="A768" s="15" t="s">
        <v>786</v>
      </c>
      <c r="B768" s="16" t="s">
        <v>11</v>
      </c>
      <c r="C768" s="16" t="s">
        <v>11</v>
      </c>
      <c r="D768" s="34" t="str">
        <f t="shared" si="37"/>
        <v>N</v>
      </c>
      <c r="E768" s="17"/>
      <c r="F768" s="31" t="s">
        <v>9</v>
      </c>
    </row>
    <row r="769" spans="1:6" ht="12.5" customHeight="1" x14ac:dyDescent="0.2">
      <c r="A769" s="15" t="s">
        <v>787</v>
      </c>
      <c r="B769" s="16" t="s">
        <v>11</v>
      </c>
      <c r="C769" s="16" t="s">
        <v>11</v>
      </c>
      <c r="D769" s="34" t="s">
        <v>11</v>
      </c>
      <c r="E769" s="17"/>
      <c r="F769" s="31" t="s">
        <v>15</v>
      </c>
    </row>
    <row r="770" spans="1:6" ht="12.5" customHeight="1" x14ac:dyDescent="0.2">
      <c r="A770" s="18" t="s">
        <v>788</v>
      </c>
      <c r="B770" s="19" t="s">
        <v>8</v>
      </c>
      <c r="C770" s="19" t="s">
        <v>8</v>
      </c>
      <c r="D770" s="34" t="str">
        <f t="shared" ref="D770:D787" si="38">IF($F770="","",IF($F770="Unknown","N","Y"))</f>
        <v>N</v>
      </c>
      <c r="E770" s="20"/>
      <c r="F770" s="31" t="s">
        <v>9</v>
      </c>
    </row>
    <row r="771" spans="1:6" ht="12.5" customHeight="1" x14ac:dyDescent="0.2">
      <c r="A771" s="15" t="s">
        <v>789</v>
      </c>
      <c r="B771" s="16" t="s">
        <v>11</v>
      </c>
      <c r="C771" s="16" t="s">
        <v>11</v>
      </c>
      <c r="D771" s="34" t="str">
        <f t="shared" si="38"/>
        <v>Y</v>
      </c>
      <c r="E771" s="17"/>
      <c r="F771" s="31" t="s">
        <v>21</v>
      </c>
    </row>
    <row r="772" spans="1:6" ht="12.5" customHeight="1" x14ac:dyDescent="0.2">
      <c r="A772" s="18" t="s">
        <v>790</v>
      </c>
      <c r="B772" s="16" t="s">
        <v>11</v>
      </c>
      <c r="C772" s="16" t="s">
        <v>8</v>
      </c>
      <c r="D772" s="34" t="str">
        <f t="shared" si="38"/>
        <v>N</v>
      </c>
      <c r="E772" s="17"/>
      <c r="F772" s="31" t="s">
        <v>9</v>
      </c>
    </row>
    <row r="773" spans="1:6" ht="12.5" customHeight="1" x14ac:dyDescent="0.2">
      <c r="A773" s="15" t="s">
        <v>791</v>
      </c>
      <c r="B773" s="16" t="s">
        <v>11</v>
      </c>
      <c r="C773" s="16" t="s">
        <v>8</v>
      </c>
      <c r="D773" s="34" t="str">
        <f t="shared" si="38"/>
        <v>N</v>
      </c>
      <c r="E773" s="17"/>
      <c r="F773" s="31" t="s">
        <v>9</v>
      </c>
    </row>
    <row r="774" spans="1:6" ht="12.5" customHeight="1" x14ac:dyDescent="0.2">
      <c r="A774" s="15" t="s">
        <v>792</v>
      </c>
      <c r="B774" s="16" t="s">
        <v>11</v>
      </c>
      <c r="C774" s="16" t="s">
        <v>8</v>
      </c>
      <c r="D774" s="34" t="str">
        <f t="shared" si="38"/>
        <v>N</v>
      </c>
      <c r="E774" s="17"/>
      <c r="F774" s="31" t="s">
        <v>9</v>
      </c>
    </row>
    <row r="775" spans="1:6" ht="12.5" customHeight="1" x14ac:dyDescent="0.2">
      <c r="A775" s="15" t="s">
        <v>793</v>
      </c>
      <c r="B775" s="16" t="s">
        <v>11</v>
      </c>
      <c r="C775" s="16" t="s">
        <v>11</v>
      </c>
      <c r="D775" s="34" t="str">
        <f t="shared" si="38"/>
        <v>Y</v>
      </c>
      <c r="E775" s="17"/>
      <c r="F775" s="31" t="s">
        <v>21</v>
      </c>
    </row>
    <row r="776" spans="1:6" ht="12.5" customHeight="1" x14ac:dyDescent="0.2">
      <c r="A776" s="15" t="s">
        <v>794</v>
      </c>
      <c r="B776" s="16" t="s">
        <v>11</v>
      </c>
      <c r="C776" s="16" t="s">
        <v>11</v>
      </c>
      <c r="D776" s="34" t="str">
        <f t="shared" si="38"/>
        <v>N</v>
      </c>
      <c r="E776" s="17"/>
      <c r="F776" s="31" t="s">
        <v>9</v>
      </c>
    </row>
    <row r="777" spans="1:6" ht="12.5" customHeight="1" x14ac:dyDescent="0.2">
      <c r="A777" s="15" t="s">
        <v>795</v>
      </c>
      <c r="B777" s="16" t="s">
        <v>11</v>
      </c>
      <c r="C777" s="16" t="s">
        <v>11</v>
      </c>
      <c r="D777" s="34" t="str">
        <f t="shared" si="38"/>
        <v>Y</v>
      </c>
      <c r="E777" s="17"/>
      <c r="F777" s="31" t="s">
        <v>21</v>
      </c>
    </row>
    <row r="778" spans="1:6" ht="12.5" customHeight="1" x14ac:dyDescent="0.2">
      <c r="A778" s="15" t="s">
        <v>796</v>
      </c>
      <c r="B778" s="16" t="s">
        <v>340</v>
      </c>
      <c r="C778" s="16" t="s">
        <v>8</v>
      </c>
      <c r="D778" s="34" t="str">
        <f t="shared" si="38"/>
        <v>Y</v>
      </c>
      <c r="E778" s="17"/>
      <c r="F778" s="31" t="s">
        <v>15</v>
      </c>
    </row>
    <row r="779" spans="1:6" ht="12.5" customHeight="1" x14ac:dyDescent="0.2">
      <c r="A779" s="15" t="s">
        <v>797</v>
      </c>
      <c r="B779" s="16" t="s">
        <v>11</v>
      </c>
      <c r="C779" s="16" t="s">
        <v>11</v>
      </c>
      <c r="D779" s="34" t="str">
        <f t="shared" si="38"/>
        <v>N</v>
      </c>
      <c r="E779" s="17"/>
      <c r="F779" s="31" t="s">
        <v>9</v>
      </c>
    </row>
    <row r="780" spans="1:6" ht="12.5" customHeight="1" x14ac:dyDescent="0.2">
      <c r="A780" s="15" t="s">
        <v>798</v>
      </c>
      <c r="B780" s="16" t="s">
        <v>11</v>
      </c>
      <c r="C780" s="16" t="s">
        <v>11</v>
      </c>
      <c r="D780" s="34" t="str">
        <f t="shared" si="38"/>
        <v>Y</v>
      </c>
      <c r="E780" s="17"/>
      <c r="F780" s="31" t="s">
        <v>21</v>
      </c>
    </row>
    <row r="781" spans="1:6" ht="12.5" customHeight="1" x14ac:dyDescent="0.2">
      <c r="A781" s="15" t="s">
        <v>799</v>
      </c>
      <c r="B781" s="16" t="s">
        <v>11</v>
      </c>
      <c r="C781" s="16" t="s">
        <v>11</v>
      </c>
      <c r="D781" s="34" t="str">
        <f t="shared" si="38"/>
        <v>Y</v>
      </c>
      <c r="E781" s="17"/>
      <c r="F781" s="31" t="s">
        <v>21</v>
      </c>
    </row>
    <row r="782" spans="1:6" ht="12.5" customHeight="1" x14ac:dyDescent="0.2">
      <c r="A782" s="15" t="s">
        <v>800</v>
      </c>
      <c r="B782" s="16" t="s">
        <v>11</v>
      </c>
      <c r="C782" s="16" t="s">
        <v>8</v>
      </c>
      <c r="D782" s="34" t="str">
        <f t="shared" si="38"/>
        <v>Y</v>
      </c>
      <c r="E782" s="17"/>
      <c r="F782" s="31" t="s">
        <v>21</v>
      </c>
    </row>
    <row r="783" spans="1:6" ht="12.5" customHeight="1" x14ac:dyDescent="0.2">
      <c r="A783" s="15" t="s">
        <v>801</v>
      </c>
      <c r="B783" s="16" t="s">
        <v>11</v>
      </c>
      <c r="C783" s="16" t="s">
        <v>8</v>
      </c>
      <c r="D783" s="34" t="str">
        <f t="shared" si="38"/>
        <v>Y</v>
      </c>
      <c r="E783" s="17"/>
      <c r="F783" s="31" t="s">
        <v>21</v>
      </c>
    </row>
    <row r="784" spans="1:6" ht="12.5" customHeight="1" x14ac:dyDescent="0.2">
      <c r="A784" s="15" t="s">
        <v>802</v>
      </c>
      <c r="B784" s="16" t="s">
        <v>11</v>
      </c>
      <c r="C784" s="16" t="s">
        <v>11</v>
      </c>
      <c r="D784" s="34" t="str">
        <f t="shared" si="38"/>
        <v>Y</v>
      </c>
      <c r="E784" s="17"/>
      <c r="F784" s="31" t="s">
        <v>21</v>
      </c>
    </row>
    <row r="785" spans="1:6" ht="12.5" customHeight="1" x14ac:dyDescent="0.2">
      <c r="A785" s="15" t="s">
        <v>803</v>
      </c>
      <c r="B785" s="16" t="s">
        <v>11</v>
      </c>
      <c r="C785" s="16" t="s">
        <v>11</v>
      </c>
      <c r="D785" s="34" t="str">
        <f t="shared" si="38"/>
        <v>Y</v>
      </c>
      <c r="E785" s="17"/>
      <c r="F785" s="31" t="s">
        <v>21</v>
      </c>
    </row>
    <row r="786" spans="1:6" ht="12.5" customHeight="1" x14ac:dyDescent="0.2">
      <c r="A786" s="15" t="s">
        <v>804</v>
      </c>
      <c r="B786" s="16" t="s">
        <v>11</v>
      </c>
      <c r="C786" s="16" t="s">
        <v>11</v>
      </c>
      <c r="D786" s="34" t="str">
        <f t="shared" si="38"/>
        <v>Y</v>
      </c>
      <c r="E786" s="17"/>
      <c r="F786" s="31" t="s">
        <v>13</v>
      </c>
    </row>
    <row r="787" spans="1:6" ht="12.5" customHeight="1" x14ac:dyDescent="0.2">
      <c r="A787" s="15" t="s">
        <v>805</v>
      </c>
      <c r="B787" s="16" t="s">
        <v>11</v>
      </c>
      <c r="C787" s="16" t="s">
        <v>8</v>
      </c>
      <c r="D787" s="34" t="str">
        <f t="shared" si="38"/>
        <v>N</v>
      </c>
      <c r="E787" s="17"/>
      <c r="F787" s="31" t="s">
        <v>9</v>
      </c>
    </row>
    <row r="788" spans="1:6" ht="12.5" customHeight="1" x14ac:dyDescent="0.2">
      <c r="A788" s="18" t="s">
        <v>806</v>
      </c>
      <c r="B788" s="16" t="s">
        <v>11</v>
      </c>
      <c r="C788" s="16" t="s">
        <v>8</v>
      </c>
      <c r="D788" s="34" t="s">
        <v>11</v>
      </c>
      <c r="E788" s="17"/>
      <c r="F788" s="31" t="s">
        <v>15</v>
      </c>
    </row>
    <row r="789" spans="1:6" ht="12.5" customHeight="1" x14ac:dyDescent="0.2">
      <c r="A789" s="15" t="s">
        <v>807</v>
      </c>
      <c r="B789" s="16" t="s">
        <v>11</v>
      </c>
      <c r="C789" s="16" t="s">
        <v>11</v>
      </c>
      <c r="D789" s="34" t="str">
        <f>IF($F789="","",IF($F789="Unknown","N","Y"))</f>
        <v>Y</v>
      </c>
      <c r="E789" s="17"/>
      <c r="F789" s="31" t="s">
        <v>21</v>
      </c>
    </row>
    <row r="790" spans="1:6" ht="12.5" customHeight="1" x14ac:dyDescent="0.2">
      <c r="A790" s="15" t="s">
        <v>808</v>
      </c>
      <c r="B790" s="16" t="s">
        <v>11</v>
      </c>
      <c r="C790" s="16" t="s">
        <v>11</v>
      </c>
      <c r="D790" s="34" t="str">
        <f>IF($F790="","",IF($F790="Unknown","N","Y"))</f>
        <v>N</v>
      </c>
      <c r="E790" s="17"/>
      <c r="F790" s="31" t="s">
        <v>9</v>
      </c>
    </row>
    <row r="791" spans="1:6" ht="12.5" customHeight="1" x14ac:dyDescent="0.2">
      <c r="A791" s="15" t="s">
        <v>809</v>
      </c>
      <c r="B791" s="16" t="s">
        <v>11</v>
      </c>
      <c r="C791" s="16" t="s">
        <v>11</v>
      </c>
      <c r="D791" s="34" t="str">
        <f>IF($F791="","",IF($F791="Unknown","N","Y"))</f>
        <v>N</v>
      </c>
      <c r="E791" s="17"/>
      <c r="F791" s="31" t="s">
        <v>9</v>
      </c>
    </row>
    <row r="792" spans="1:6" ht="12.5" customHeight="1" x14ac:dyDescent="0.2">
      <c r="A792" s="15" t="s">
        <v>810</v>
      </c>
      <c r="B792" s="16" t="s">
        <v>11</v>
      </c>
      <c r="C792" s="16" t="s">
        <v>11</v>
      </c>
      <c r="D792" s="34" t="s">
        <v>11</v>
      </c>
      <c r="E792" s="17"/>
      <c r="F792" s="31" t="s">
        <v>15</v>
      </c>
    </row>
    <row r="793" spans="1:6" ht="12.5" customHeight="1" x14ac:dyDescent="0.2">
      <c r="A793" s="18" t="s">
        <v>811</v>
      </c>
      <c r="B793" s="16" t="s">
        <v>11</v>
      </c>
      <c r="C793" s="16" t="s">
        <v>8</v>
      </c>
      <c r="D793" s="34" t="str">
        <f t="shared" ref="D793:D814" si="39">IF($F793="","",IF($F793="Unknown","N","Y"))</f>
        <v>Y</v>
      </c>
      <c r="E793" s="17"/>
      <c r="F793" s="31" t="s">
        <v>21</v>
      </c>
    </row>
    <row r="794" spans="1:6" ht="12.5" customHeight="1" x14ac:dyDescent="0.2">
      <c r="A794" s="15" t="s">
        <v>812</v>
      </c>
      <c r="B794" s="16" t="s">
        <v>11</v>
      </c>
      <c r="C794" s="16" t="s">
        <v>11</v>
      </c>
      <c r="D794" s="34" t="str">
        <f t="shared" si="39"/>
        <v>Y</v>
      </c>
      <c r="E794" s="17"/>
      <c r="F794" s="31" t="s">
        <v>21</v>
      </c>
    </row>
    <row r="795" spans="1:6" ht="12.5" customHeight="1" x14ac:dyDescent="0.2">
      <c r="A795" s="15" t="s">
        <v>813</v>
      </c>
      <c r="B795" s="16" t="s">
        <v>11</v>
      </c>
      <c r="C795" s="16" t="s">
        <v>11</v>
      </c>
      <c r="D795" s="34" t="str">
        <f t="shared" si="39"/>
        <v>Y</v>
      </c>
      <c r="E795" s="17"/>
      <c r="F795" s="31" t="s">
        <v>21</v>
      </c>
    </row>
    <row r="796" spans="1:6" ht="12.5" customHeight="1" x14ac:dyDescent="0.2">
      <c r="A796" s="15" t="s">
        <v>814</v>
      </c>
      <c r="B796" s="16" t="s">
        <v>11</v>
      </c>
      <c r="C796" s="16" t="s">
        <v>11</v>
      </c>
      <c r="D796" s="34" t="str">
        <f t="shared" si="39"/>
        <v>N</v>
      </c>
      <c r="E796" s="17"/>
      <c r="F796" s="31" t="s">
        <v>9</v>
      </c>
    </row>
    <row r="797" spans="1:6" ht="12.5" customHeight="1" x14ac:dyDescent="0.2">
      <c r="A797" s="18" t="s">
        <v>815</v>
      </c>
      <c r="B797" s="16" t="s">
        <v>11</v>
      </c>
      <c r="C797" s="16" t="s">
        <v>8</v>
      </c>
      <c r="D797" s="34" t="str">
        <f t="shared" si="39"/>
        <v>N</v>
      </c>
      <c r="E797" s="17"/>
      <c r="F797" s="31" t="s">
        <v>9</v>
      </c>
    </row>
    <row r="798" spans="1:6" ht="12.5" customHeight="1" x14ac:dyDescent="0.2">
      <c r="A798" s="18" t="s">
        <v>816</v>
      </c>
      <c r="B798" s="16" t="s">
        <v>11</v>
      </c>
      <c r="C798" s="16" t="s">
        <v>8</v>
      </c>
      <c r="D798" s="34" t="str">
        <f t="shared" si="39"/>
        <v>Y</v>
      </c>
      <c r="E798" s="17"/>
      <c r="F798" s="31" t="s">
        <v>21</v>
      </c>
    </row>
    <row r="799" spans="1:6" ht="12.5" customHeight="1" x14ac:dyDescent="0.2">
      <c r="A799" s="15" t="s">
        <v>817</v>
      </c>
      <c r="B799" s="16" t="s">
        <v>11</v>
      </c>
      <c r="C799" s="16" t="s">
        <v>11</v>
      </c>
      <c r="D799" s="34" t="str">
        <f t="shared" si="39"/>
        <v>Y</v>
      </c>
      <c r="E799" s="17" t="s">
        <v>818</v>
      </c>
      <c r="F799" s="31" t="s">
        <v>21</v>
      </c>
    </row>
    <row r="800" spans="1:6" ht="12.5" customHeight="1" x14ac:dyDescent="0.2">
      <c r="A800" s="15" t="s">
        <v>819</v>
      </c>
      <c r="B800" s="16" t="s">
        <v>11</v>
      </c>
      <c r="C800" s="16" t="s">
        <v>11</v>
      </c>
      <c r="D800" s="34" t="str">
        <f t="shared" si="39"/>
        <v>Y</v>
      </c>
      <c r="E800" s="17"/>
      <c r="F800" s="31" t="s">
        <v>21</v>
      </c>
    </row>
    <row r="801" spans="1:6" ht="12.5" customHeight="1" x14ac:dyDescent="0.2">
      <c r="A801" s="15" t="s">
        <v>820</v>
      </c>
      <c r="B801" s="16" t="s">
        <v>11</v>
      </c>
      <c r="C801" s="16" t="s">
        <v>8</v>
      </c>
      <c r="D801" s="34" t="str">
        <f t="shared" si="39"/>
        <v>Y</v>
      </c>
      <c r="E801" s="17"/>
      <c r="F801" s="31" t="s">
        <v>21</v>
      </c>
    </row>
    <row r="802" spans="1:6" ht="12.5" customHeight="1" x14ac:dyDescent="0.2">
      <c r="A802" s="15" t="s">
        <v>821</v>
      </c>
      <c r="B802" s="16" t="s">
        <v>11</v>
      </c>
      <c r="C802" s="16" t="s">
        <v>11</v>
      </c>
      <c r="D802" s="34" t="str">
        <f t="shared" si="39"/>
        <v>N</v>
      </c>
      <c r="E802" s="17"/>
      <c r="F802" s="31" t="s">
        <v>9</v>
      </c>
    </row>
    <row r="803" spans="1:6" ht="12.5" customHeight="1" x14ac:dyDescent="0.2">
      <c r="A803" s="15" t="s">
        <v>822</v>
      </c>
      <c r="B803" s="16" t="s">
        <v>11</v>
      </c>
      <c r="C803" s="16" t="s">
        <v>11</v>
      </c>
      <c r="D803" s="34" t="str">
        <f t="shared" si="39"/>
        <v>Y</v>
      </c>
      <c r="E803" s="17"/>
      <c r="F803" s="31" t="s">
        <v>21</v>
      </c>
    </row>
    <row r="804" spans="1:6" ht="12.5" customHeight="1" x14ac:dyDescent="0.2">
      <c r="A804" s="15" t="s">
        <v>823</v>
      </c>
      <c r="B804" s="16" t="s">
        <v>11</v>
      </c>
      <c r="C804" s="16" t="s">
        <v>11</v>
      </c>
      <c r="D804" s="34" t="str">
        <f t="shared" si="39"/>
        <v>N</v>
      </c>
      <c r="E804" s="17"/>
      <c r="F804" s="31" t="s">
        <v>9</v>
      </c>
    </row>
    <row r="805" spans="1:6" ht="12.5" customHeight="1" x14ac:dyDescent="0.2">
      <c r="A805" s="15" t="s">
        <v>824</v>
      </c>
      <c r="B805" s="16" t="s">
        <v>11</v>
      </c>
      <c r="C805" s="16" t="s">
        <v>11</v>
      </c>
      <c r="D805" s="34" t="str">
        <f t="shared" si="39"/>
        <v>Y</v>
      </c>
      <c r="E805" s="17"/>
      <c r="F805" s="31" t="s">
        <v>21</v>
      </c>
    </row>
    <row r="806" spans="1:6" ht="12.5" customHeight="1" x14ac:dyDescent="0.2">
      <c r="A806" s="15" t="s">
        <v>825</v>
      </c>
      <c r="B806" s="16" t="s">
        <v>11</v>
      </c>
      <c r="C806" s="16" t="s">
        <v>11</v>
      </c>
      <c r="D806" s="34" t="str">
        <f t="shared" si="39"/>
        <v>Y</v>
      </c>
      <c r="E806" s="17"/>
      <c r="F806" s="31" t="s">
        <v>21</v>
      </c>
    </row>
    <row r="807" spans="1:6" ht="12.5" customHeight="1" x14ac:dyDescent="0.2">
      <c r="A807" s="18" t="s">
        <v>826</v>
      </c>
      <c r="B807" s="19" t="s">
        <v>11</v>
      </c>
      <c r="C807" s="19" t="s">
        <v>8</v>
      </c>
      <c r="D807" s="34" t="str">
        <f t="shared" si="39"/>
        <v>Y</v>
      </c>
      <c r="E807" s="20"/>
      <c r="F807" s="31" t="s">
        <v>21</v>
      </c>
    </row>
    <row r="808" spans="1:6" ht="12.5" customHeight="1" x14ac:dyDescent="0.2">
      <c r="A808" s="15" t="s">
        <v>827</v>
      </c>
      <c r="B808" s="16" t="s">
        <v>11</v>
      </c>
      <c r="C808" s="16" t="s">
        <v>11</v>
      </c>
      <c r="D808" s="34" t="str">
        <f t="shared" si="39"/>
        <v>Y</v>
      </c>
      <c r="E808" s="17"/>
      <c r="F808" s="31" t="s">
        <v>21</v>
      </c>
    </row>
    <row r="809" spans="1:6" ht="12.5" customHeight="1" x14ac:dyDescent="0.2">
      <c r="A809" s="15" t="s">
        <v>828</v>
      </c>
      <c r="B809" s="16" t="s">
        <v>11</v>
      </c>
      <c r="C809" s="16" t="s">
        <v>11</v>
      </c>
      <c r="D809" s="34" t="str">
        <f t="shared" si="39"/>
        <v>Y</v>
      </c>
      <c r="E809" s="17"/>
      <c r="F809" s="31" t="s">
        <v>21</v>
      </c>
    </row>
    <row r="810" spans="1:6" ht="12.5" customHeight="1" x14ac:dyDescent="0.2">
      <c r="A810" s="15" t="s">
        <v>829</v>
      </c>
      <c r="B810" s="16" t="s">
        <v>11</v>
      </c>
      <c r="C810" s="16" t="s">
        <v>11</v>
      </c>
      <c r="D810" s="34" t="str">
        <f t="shared" si="39"/>
        <v>Y</v>
      </c>
      <c r="E810" s="17"/>
      <c r="F810" s="31" t="s">
        <v>21</v>
      </c>
    </row>
    <row r="811" spans="1:6" ht="12.5" customHeight="1" x14ac:dyDescent="0.2">
      <c r="A811" s="15" t="s">
        <v>830</v>
      </c>
      <c r="B811" s="16" t="s">
        <v>11</v>
      </c>
      <c r="C811" s="16" t="s">
        <v>11</v>
      </c>
      <c r="D811" s="34" t="str">
        <f t="shared" si="39"/>
        <v>Y</v>
      </c>
      <c r="E811" s="17"/>
      <c r="F811" s="31" t="s">
        <v>21</v>
      </c>
    </row>
    <row r="812" spans="1:6" ht="12.5" customHeight="1" x14ac:dyDescent="0.2">
      <c r="A812" s="15" t="s">
        <v>831</v>
      </c>
      <c r="B812" s="16" t="s">
        <v>11</v>
      </c>
      <c r="C812" s="16" t="s">
        <v>11</v>
      </c>
      <c r="D812" s="34" t="str">
        <f t="shared" si="39"/>
        <v>Y</v>
      </c>
      <c r="E812" s="17"/>
      <c r="F812" s="31" t="s">
        <v>21</v>
      </c>
    </row>
    <row r="813" spans="1:6" ht="12.5" customHeight="1" x14ac:dyDescent="0.2">
      <c r="A813" s="15" t="s">
        <v>832</v>
      </c>
      <c r="B813" s="16" t="s">
        <v>11</v>
      </c>
      <c r="C813" s="16" t="s">
        <v>11</v>
      </c>
      <c r="D813" s="34" t="str">
        <f t="shared" si="39"/>
        <v>Y</v>
      </c>
      <c r="E813" s="17"/>
      <c r="F813" s="31" t="s">
        <v>21</v>
      </c>
    </row>
    <row r="814" spans="1:6" ht="12.5" customHeight="1" x14ac:dyDescent="0.2">
      <c r="A814" s="15" t="s">
        <v>833</v>
      </c>
      <c r="B814" s="16" t="s">
        <v>11</v>
      </c>
      <c r="C814" s="16" t="s">
        <v>11</v>
      </c>
      <c r="D814" s="34" t="str">
        <f t="shared" si="39"/>
        <v>N</v>
      </c>
      <c r="E814" s="17"/>
      <c r="F814" s="31" t="s">
        <v>9</v>
      </c>
    </row>
    <row r="815" spans="1:6" ht="12.5" customHeight="1" x14ac:dyDescent="0.2">
      <c r="A815" s="15" t="s">
        <v>834</v>
      </c>
      <c r="B815" s="16" t="s">
        <v>11</v>
      </c>
      <c r="C815" s="16" t="s">
        <v>11</v>
      </c>
      <c r="D815" s="34" t="s">
        <v>11</v>
      </c>
      <c r="E815" s="17"/>
      <c r="F815" s="31" t="s">
        <v>15</v>
      </c>
    </row>
    <row r="816" spans="1:6" ht="12.5" customHeight="1" x14ac:dyDescent="0.2">
      <c r="A816" s="15" t="s">
        <v>835</v>
      </c>
      <c r="B816" s="16" t="s">
        <v>11</v>
      </c>
      <c r="C816" s="16" t="s">
        <v>11</v>
      </c>
      <c r="D816" s="34" t="str">
        <f>IF($F816="","",IF($F816="Unknown","N","Y"))</f>
        <v>N</v>
      </c>
      <c r="E816" s="17"/>
      <c r="F816" s="31" t="s">
        <v>9</v>
      </c>
    </row>
    <row r="817" spans="1:6" ht="12.5" customHeight="1" x14ac:dyDescent="0.2">
      <c r="A817" s="15" t="s">
        <v>836</v>
      </c>
      <c r="B817" s="16" t="s">
        <v>11</v>
      </c>
      <c r="C817" s="16" t="s">
        <v>11</v>
      </c>
      <c r="D817" s="34" t="str">
        <f>IF($F817="","",IF($F817="Unknown","N","Y"))</f>
        <v>N</v>
      </c>
      <c r="E817" s="17"/>
      <c r="F817" s="31" t="s">
        <v>9</v>
      </c>
    </row>
    <row r="818" spans="1:6" ht="12.5" customHeight="1" x14ac:dyDescent="0.2">
      <c r="A818" s="15" t="s">
        <v>837</v>
      </c>
      <c r="B818" s="16" t="s">
        <v>11</v>
      </c>
      <c r="C818" s="16" t="s">
        <v>11</v>
      </c>
      <c r="D818" s="34" t="str">
        <f>IF($F818="","",IF($F818="Unknown","N","Y"))</f>
        <v>Y</v>
      </c>
      <c r="E818" s="17"/>
      <c r="F818" s="31" t="s">
        <v>21</v>
      </c>
    </row>
    <row r="819" spans="1:6" ht="12.5" customHeight="1" x14ac:dyDescent="0.2">
      <c r="A819" s="18" t="s">
        <v>838</v>
      </c>
      <c r="B819" s="19" t="s">
        <v>8</v>
      </c>
      <c r="C819" s="19" t="s">
        <v>8</v>
      </c>
      <c r="D819" s="34" t="str">
        <f>IF($F819="","",IF($F819="Unknown","N","Y"))</f>
        <v>Y</v>
      </c>
      <c r="E819" s="20"/>
      <c r="F819" s="31" t="s">
        <v>13</v>
      </c>
    </row>
    <row r="820" spans="1:6" ht="12.5" customHeight="1" x14ac:dyDescent="0.2">
      <c r="A820" s="18" t="s">
        <v>839</v>
      </c>
      <c r="B820" s="16" t="s">
        <v>11</v>
      </c>
      <c r="C820" s="16" t="s">
        <v>8</v>
      </c>
      <c r="D820" s="34" t="str">
        <f>IF($F820="","",IF($F820="Unknown","N","Y"))</f>
        <v>N</v>
      </c>
      <c r="E820" s="17"/>
      <c r="F820" s="31" t="s">
        <v>9</v>
      </c>
    </row>
    <row r="821" spans="1:6" ht="12.5" customHeight="1" x14ac:dyDescent="0.2">
      <c r="A821" s="15" t="s">
        <v>840</v>
      </c>
      <c r="B821" s="16" t="s">
        <v>11</v>
      </c>
      <c r="C821" s="16" t="s">
        <v>11</v>
      </c>
      <c r="D821" s="34" t="s">
        <v>11</v>
      </c>
      <c r="E821" s="17"/>
      <c r="F821" s="31" t="s">
        <v>15</v>
      </c>
    </row>
    <row r="822" spans="1:6" ht="12.5" customHeight="1" x14ac:dyDescent="0.2">
      <c r="A822" s="15" t="s">
        <v>841</v>
      </c>
      <c r="B822" s="16" t="s">
        <v>11</v>
      </c>
      <c r="C822" s="16" t="s">
        <v>11</v>
      </c>
      <c r="D822" s="34" t="s">
        <v>11</v>
      </c>
      <c r="E822" s="17"/>
      <c r="F822" s="31" t="s">
        <v>15</v>
      </c>
    </row>
    <row r="823" spans="1:6" ht="12.5" customHeight="1" x14ac:dyDescent="0.2">
      <c r="A823" s="15" t="s">
        <v>842</v>
      </c>
      <c r="B823" s="16" t="s">
        <v>11</v>
      </c>
      <c r="C823" s="16" t="s">
        <v>11</v>
      </c>
      <c r="D823" s="34" t="str">
        <f>IF($F823="","",IF($F823="Unknown","N","Y"))</f>
        <v>N</v>
      </c>
      <c r="E823" s="17"/>
      <c r="F823" s="31" t="s">
        <v>9</v>
      </c>
    </row>
    <row r="824" spans="1:6" ht="12.5" customHeight="1" x14ac:dyDescent="0.2">
      <c r="A824" s="15" t="s">
        <v>843</v>
      </c>
      <c r="B824" s="16" t="s">
        <v>11</v>
      </c>
      <c r="C824" s="16" t="s">
        <v>8</v>
      </c>
      <c r="D824" s="34" t="str">
        <f>IF($F824="","",IF($F824="Unknown","N","Y"))</f>
        <v>N</v>
      </c>
      <c r="E824" s="17"/>
      <c r="F824" s="31" t="s">
        <v>9</v>
      </c>
    </row>
    <row r="825" spans="1:6" ht="12.5" customHeight="1" x14ac:dyDescent="0.2">
      <c r="A825" s="15" t="s">
        <v>844</v>
      </c>
      <c r="B825" s="16" t="s">
        <v>11</v>
      </c>
      <c r="C825" s="16" t="s">
        <v>11</v>
      </c>
      <c r="D825" s="34" t="str">
        <f>IF($F825="","",IF($F825="Unknown","N","Y"))</f>
        <v>Y</v>
      </c>
      <c r="E825" s="17" t="s">
        <v>18</v>
      </c>
      <c r="F825" s="31" t="s">
        <v>19</v>
      </c>
    </row>
    <row r="826" spans="1:6" ht="12.5" customHeight="1" x14ac:dyDescent="0.2">
      <c r="A826" s="18" t="s">
        <v>845</v>
      </c>
      <c r="B826" s="16" t="s">
        <v>11</v>
      </c>
      <c r="C826" s="16" t="s">
        <v>8</v>
      </c>
      <c r="D826" s="34" t="str">
        <f>IF($F826="","",IF($F826="Unknown","N","Y"))</f>
        <v>N</v>
      </c>
      <c r="E826" s="17"/>
      <c r="F826" s="31" t="s">
        <v>9</v>
      </c>
    </row>
    <row r="827" spans="1:6" ht="12.5" customHeight="1" x14ac:dyDescent="0.2">
      <c r="A827" s="18" t="s">
        <v>846</v>
      </c>
      <c r="B827" s="16" t="s">
        <v>11</v>
      </c>
      <c r="C827" s="16" t="s">
        <v>11</v>
      </c>
      <c r="D827" s="34" t="str">
        <f>IF($F827="","",IF($F827="Unknown","N","Y"))</f>
        <v>Y</v>
      </c>
      <c r="E827" s="20"/>
      <c r="F827" s="31" t="s">
        <v>21</v>
      </c>
    </row>
    <row r="828" spans="1:6" ht="12.5" customHeight="1" x14ac:dyDescent="0.2">
      <c r="A828" s="15" t="s">
        <v>847</v>
      </c>
      <c r="B828" s="16" t="s">
        <v>11</v>
      </c>
      <c r="C828" s="16" t="s">
        <v>11</v>
      </c>
      <c r="D828" s="34" t="s">
        <v>11</v>
      </c>
      <c r="E828" s="17"/>
      <c r="F828" s="31" t="s">
        <v>15</v>
      </c>
    </row>
    <row r="829" spans="1:6" ht="12.5" customHeight="1" x14ac:dyDescent="0.2">
      <c r="A829" s="15" t="s">
        <v>848</v>
      </c>
      <c r="B829" s="16" t="s">
        <v>11</v>
      </c>
      <c r="C829" s="16" t="s">
        <v>11</v>
      </c>
      <c r="D829" s="34" t="str">
        <f t="shared" ref="D829:D836" si="40">IF($F829="","",IF($F829="Unknown","N","Y"))</f>
        <v>N</v>
      </c>
      <c r="E829" s="17"/>
      <c r="F829" s="31" t="s">
        <v>9</v>
      </c>
    </row>
    <row r="830" spans="1:6" ht="12.5" customHeight="1" x14ac:dyDescent="0.2">
      <c r="A830" s="15" t="s">
        <v>849</v>
      </c>
      <c r="B830" s="16" t="s">
        <v>11</v>
      </c>
      <c r="C830" s="16" t="s">
        <v>11</v>
      </c>
      <c r="D830" s="34" t="str">
        <f t="shared" si="40"/>
        <v>Y</v>
      </c>
      <c r="E830" s="17"/>
      <c r="F830" s="31" t="s">
        <v>21</v>
      </c>
    </row>
    <row r="831" spans="1:6" ht="12.5" customHeight="1" x14ac:dyDescent="0.2">
      <c r="A831" s="15" t="s">
        <v>850</v>
      </c>
      <c r="B831" s="16" t="s">
        <v>11</v>
      </c>
      <c r="C831" s="16" t="s">
        <v>8</v>
      </c>
      <c r="D831" s="34" t="str">
        <f t="shared" si="40"/>
        <v>N</v>
      </c>
      <c r="E831" s="17"/>
      <c r="F831" s="31" t="s">
        <v>9</v>
      </c>
    </row>
    <row r="832" spans="1:6" ht="12.5" customHeight="1" x14ac:dyDescent="0.2">
      <c r="A832" s="15" t="s">
        <v>851</v>
      </c>
      <c r="B832" s="16" t="s">
        <v>11</v>
      </c>
      <c r="C832" s="16" t="s">
        <v>11</v>
      </c>
      <c r="D832" s="34" t="str">
        <f t="shared" si="40"/>
        <v>N</v>
      </c>
      <c r="E832" s="17"/>
      <c r="F832" s="31" t="s">
        <v>9</v>
      </c>
    </row>
    <row r="833" spans="1:6" ht="12.5" customHeight="1" x14ac:dyDescent="0.2">
      <c r="A833" s="18" t="s">
        <v>852</v>
      </c>
      <c r="B833" s="19" t="s">
        <v>8</v>
      </c>
      <c r="C833" s="19" t="s">
        <v>8</v>
      </c>
      <c r="D833" s="34" t="str">
        <f t="shared" si="40"/>
        <v>N</v>
      </c>
      <c r="E833" s="20"/>
      <c r="F833" s="31" t="s">
        <v>9</v>
      </c>
    </row>
    <row r="834" spans="1:6" ht="12.5" customHeight="1" x14ac:dyDescent="0.2">
      <c r="A834" s="15" t="s">
        <v>853</v>
      </c>
      <c r="B834" s="16" t="s">
        <v>11</v>
      </c>
      <c r="C834" s="16" t="s">
        <v>8</v>
      </c>
      <c r="D834" s="34" t="str">
        <f t="shared" si="40"/>
        <v>N</v>
      </c>
      <c r="E834" s="17"/>
      <c r="F834" s="31" t="s">
        <v>9</v>
      </c>
    </row>
    <row r="835" spans="1:6" ht="12.5" customHeight="1" x14ac:dyDescent="0.2">
      <c r="A835" s="18" t="s">
        <v>854</v>
      </c>
      <c r="B835" s="16" t="s">
        <v>11</v>
      </c>
      <c r="C835" s="16" t="s">
        <v>8</v>
      </c>
      <c r="D835" s="34" t="str">
        <f t="shared" si="40"/>
        <v>N</v>
      </c>
      <c r="E835" s="17"/>
      <c r="F835" s="31" t="s">
        <v>9</v>
      </c>
    </row>
    <row r="836" spans="1:6" ht="12.5" customHeight="1" x14ac:dyDescent="0.2">
      <c r="A836" s="15" t="s">
        <v>855</v>
      </c>
      <c r="B836" s="16" t="s">
        <v>11</v>
      </c>
      <c r="C836" s="16" t="s">
        <v>11</v>
      </c>
      <c r="D836" s="34" t="str">
        <f t="shared" si="40"/>
        <v>Y</v>
      </c>
      <c r="E836" s="17"/>
      <c r="F836" s="31" t="s">
        <v>21</v>
      </c>
    </row>
    <row r="837" spans="1:6" ht="12.5" customHeight="1" x14ac:dyDescent="0.2">
      <c r="A837" s="15" t="s">
        <v>856</v>
      </c>
      <c r="B837" s="16" t="s">
        <v>11</v>
      </c>
      <c r="C837" s="16" t="s">
        <v>8</v>
      </c>
      <c r="D837" s="34" t="s">
        <v>11</v>
      </c>
      <c r="E837" s="17"/>
      <c r="F837" s="31" t="s">
        <v>15</v>
      </c>
    </row>
    <row r="838" spans="1:6" ht="12.5" customHeight="1" x14ac:dyDescent="0.2">
      <c r="A838" s="15" t="s">
        <v>857</v>
      </c>
      <c r="B838" s="16" t="s">
        <v>11</v>
      </c>
      <c r="C838" s="16" t="s">
        <v>11</v>
      </c>
      <c r="D838" s="34" t="str">
        <f t="shared" ref="D838:D858" si="41">IF($F838="","",IF($F838="Unknown","N","Y"))</f>
        <v>N</v>
      </c>
      <c r="E838" s="17"/>
      <c r="F838" s="31" t="s">
        <v>9</v>
      </c>
    </row>
    <row r="839" spans="1:6" ht="12.5" customHeight="1" x14ac:dyDescent="0.2">
      <c r="A839" s="15" t="s">
        <v>858</v>
      </c>
      <c r="B839" s="16" t="s">
        <v>11</v>
      </c>
      <c r="C839" s="16" t="s">
        <v>11</v>
      </c>
      <c r="D839" s="34" t="str">
        <f t="shared" si="41"/>
        <v>Y</v>
      </c>
      <c r="E839" s="17"/>
      <c r="F839" s="31" t="s">
        <v>21</v>
      </c>
    </row>
    <row r="840" spans="1:6" ht="12.5" customHeight="1" x14ac:dyDescent="0.2">
      <c r="A840" s="15" t="s">
        <v>859</v>
      </c>
      <c r="B840" s="16" t="s">
        <v>11</v>
      </c>
      <c r="C840" s="16" t="s">
        <v>11</v>
      </c>
      <c r="D840" s="34" t="str">
        <f t="shared" si="41"/>
        <v>Y</v>
      </c>
      <c r="E840" s="17"/>
      <c r="F840" s="31" t="s">
        <v>21</v>
      </c>
    </row>
    <row r="841" spans="1:6" ht="12.5" customHeight="1" x14ac:dyDescent="0.2">
      <c r="A841" s="15" t="s">
        <v>860</v>
      </c>
      <c r="B841" s="16" t="s">
        <v>11</v>
      </c>
      <c r="C841" s="16" t="s">
        <v>11</v>
      </c>
      <c r="D841" s="34" t="str">
        <f t="shared" si="41"/>
        <v>N</v>
      </c>
      <c r="E841" s="17"/>
      <c r="F841" s="31" t="s">
        <v>9</v>
      </c>
    </row>
    <row r="842" spans="1:6" ht="12.5" customHeight="1" x14ac:dyDescent="0.2">
      <c r="A842" s="18" t="s">
        <v>861</v>
      </c>
      <c r="B842" s="19" t="s">
        <v>8</v>
      </c>
      <c r="C842" s="19" t="s">
        <v>8</v>
      </c>
      <c r="D842" s="34" t="str">
        <f t="shared" si="41"/>
        <v>N</v>
      </c>
      <c r="E842" s="20"/>
      <c r="F842" s="31" t="s">
        <v>9</v>
      </c>
    </row>
    <row r="843" spans="1:6" ht="12.5" customHeight="1" x14ac:dyDescent="0.2">
      <c r="A843" s="15" t="s">
        <v>862</v>
      </c>
      <c r="B843" s="16" t="s">
        <v>11</v>
      </c>
      <c r="C843" s="16" t="s">
        <v>8</v>
      </c>
      <c r="D843" s="34" t="str">
        <f t="shared" si="41"/>
        <v>N</v>
      </c>
      <c r="E843" s="17"/>
      <c r="F843" s="31" t="s">
        <v>9</v>
      </c>
    </row>
    <row r="844" spans="1:6" ht="12.5" customHeight="1" x14ac:dyDescent="0.2">
      <c r="A844" s="18" t="s">
        <v>863</v>
      </c>
      <c r="B844" s="16" t="s">
        <v>11</v>
      </c>
      <c r="C844" s="16" t="s">
        <v>8</v>
      </c>
      <c r="D844" s="34" t="str">
        <f t="shared" si="41"/>
        <v>N</v>
      </c>
      <c r="E844" s="17"/>
      <c r="F844" s="31" t="s">
        <v>9</v>
      </c>
    </row>
    <row r="845" spans="1:6" ht="12.5" customHeight="1" x14ac:dyDescent="0.2">
      <c r="A845" s="15" t="s">
        <v>864</v>
      </c>
      <c r="B845" s="16" t="s">
        <v>11</v>
      </c>
      <c r="C845" s="16" t="s">
        <v>8</v>
      </c>
      <c r="D845" s="34" t="str">
        <f t="shared" si="41"/>
        <v>N</v>
      </c>
      <c r="E845" s="17"/>
      <c r="F845" s="31" t="s">
        <v>9</v>
      </c>
    </row>
    <row r="846" spans="1:6" ht="12.5" customHeight="1" x14ac:dyDescent="0.2">
      <c r="A846" s="15" t="s">
        <v>865</v>
      </c>
      <c r="B846" s="16" t="s">
        <v>11</v>
      </c>
      <c r="C846" s="16" t="s">
        <v>11</v>
      </c>
      <c r="D846" s="34" t="str">
        <f t="shared" si="41"/>
        <v>Y</v>
      </c>
      <c r="E846" s="17"/>
      <c r="F846" s="31" t="s">
        <v>21</v>
      </c>
    </row>
    <row r="847" spans="1:6" ht="12.5" customHeight="1" x14ac:dyDescent="0.2">
      <c r="A847" s="15" t="s">
        <v>866</v>
      </c>
      <c r="B847" s="16" t="s">
        <v>11</v>
      </c>
      <c r="C847" s="16" t="s">
        <v>11</v>
      </c>
      <c r="D847" s="34" t="str">
        <f t="shared" si="41"/>
        <v>Y</v>
      </c>
      <c r="E847" s="17"/>
      <c r="F847" s="31" t="s">
        <v>15</v>
      </c>
    </row>
    <row r="848" spans="1:6" ht="12.5" customHeight="1" x14ac:dyDescent="0.2">
      <c r="A848" s="15" t="s">
        <v>867</v>
      </c>
      <c r="B848" s="16" t="s">
        <v>11</v>
      </c>
      <c r="C848" s="16" t="s">
        <v>11</v>
      </c>
      <c r="D848" s="34" t="str">
        <f t="shared" si="41"/>
        <v>Y</v>
      </c>
      <c r="E848" s="17"/>
      <c r="F848" s="31" t="s">
        <v>21</v>
      </c>
    </row>
    <row r="849" spans="1:6" ht="12.5" customHeight="1" x14ac:dyDescent="0.2">
      <c r="A849" s="15" t="s">
        <v>868</v>
      </c>
      <c r="B849" s="16" t="s">
        <v>11</v>
      </c>
      <c r="C849" s="16" t="s">
        <v>11</v>
      </c>
      <c r="D849" s="34" t="str">
        <f t="shared" si="41"/>
        <v>N</v>
      </c>
      <c r="E849" s="17"/>
      <c r="F849" s="31" t="s">
        <v>9</v>
      </c>
    </row>
    <row r="850" spans="1:6" ht="12.5" customHeight="1" x14ac:dyDescent="0.2">
      <c r="A850" s="15" t="s">
        <v>869</v>
      </c>
      <c r="B850" s="16" t="s">
        <v>11</v>
      </c>
      <c r="C850" s="16" t="s">
        <v>11</v>
      </c>
      <c r="D850" s="34" t="str">
        <f t="shared" si="41"/>
        <v>Y</v>
      </c>
      <c r="E850" s="17"/>
      <c r="F850" s="31" t="s">
        <v>21</v>
      </c>
    </row>
    <row r="851" spans="1:6" ht="12.5" customHeight="1" x14ac:dyDescent="0.2">
      <c r="A851" s="15" t="s">
        <v>870</v>
      </c>
      <c r="B851" s="16" t="s">
        <v>11</v>
      </c>
      <c r="C851" s="16" t="s">
        <v>11</v>
      </c>
      <c r="D851" s="34" t="str">
        <f t="shared" si="41"/>
        <v>Y</v>
      </c>
      <c r="E851" s="17"/>
      <c r="F851" s="31" t="s">
        <v>21</v>
      </c>
    </row>
    <row r="852" spans="1:6" ht="12.5" customHeight="1" x14ac:dyDescent="0.2">
      <c r="A852" s="18" t="s">
        <v>871</v>
      </c>
      <c r="B852" s="19" t="s">
        <v>8</v>
      </c>
      <c r="C852" s="19" t="s">
        <v>8</v>
      </c>
      <c r="D852" s="34" t="str">
        <f t="shared" si="41"/>
        <v>N</v>
      </c>
      <c r="E852" s="20"/>
      <c r="F852" s="31" t="s">
        <v>9</v>
      </c>
    </row>
    <row r="853" spans="1:6" ht="12.5" customHeight="1" x14ac:dyDescent="0.2">
      <c r="A853" s="18" t="s">
        <v>872</v>
      </c>
      <c r="B853" s="16" t="s">
        <v>11</v>
      </c>
      <c r="C853" s="16" t="s">
        <v>8</v>
      </c>
      <c r="D853" s="34" t="str">
        <f t="shared" si="41"/>
        <v>N</v>
      </c>
      <c r="E853" s="17"/>
      <c r="F853" s="31" t="s">
        <v>9</v>
      </c>
    </row>
    <row r="854" spans="1:6" ht="12.5" customHeight="1" x14ac:dyDescent="0.2">
      <c r="A854" s="15" t="s">
        <v>873</v>
      </c>
      <c r="B854" s="16" t="s">
        <v>11</v>
      </c>
      <c r="C854" s="16" t="s">
        <v>8</v>
      </c>
      <c r="D854" s="34" t="str">
        <f t="shared" si="41"/>
        <v>Y</v>
      </c>
      <c r="E854" s="17"/>
      <c r="F854" s="31" t="s">
        <v>21</v>
      </c>
    </row>
    <row r="855" spans="1:6" ht="12.5" customHeight="1" x14ac:dyDescent="0.2">
      <c r="A855" s="15" t="s">
        <v>874</v>
      </c>
      <c r="B855" s="16" t="s">
        <v>11</v>
      </c>
      <c r="C855" s="16" t="s">
        <v>11</v>
      </c>
      <c r="D855" s="34" t="str">
        <f t="shared" si="41"/>
        <v>Y</v>
      </c>
      <c r="E855" s="17"/>
      <c r="F855" s="31" t="s">
        <v>15</v>
      </c>
    </row>
    <row r="856" spans="1:6" ht="12.5" customHeight="1" x14ac:dyDescent="0.2">
      <c r="A856" s="15" t="s">
        <v>875</v>
      </c>
      <c r="B856" s="16" t="s">
        <v>11</v>
      </c>
      <c r="C856" s="16" t="s">
        <v>11</v>
      </c>
      <c r="D856" s="34" t="str">
        <f t="shared" si="41"/>
        <v>N</v>
      </c>
      <c r="E856" s="17"/>
      <c r="F856" s="31" t="s">
        <v>9</v>
      </c>
    </row>
    <row r="857" spans="1:6" ht="12.5" customHeight="1" x14ac:dyDescent="0.2">
      <c r="A857" s="15" t="s">
        <v>876</v>
      </c>
      <c r="B857" s="16" t="s">
        <v>11</v>
      </c>
      <c r="C857" s="16" t="s">
        <v>11</v>
      </c>
      <c r="D857" s="34" t="str">
        <f t="shared" si="41"/>
        <v>Y</v>
      </c>
      <c r="E857" s="17"/>
      <c r="F857" s="31" t="s">
        <v>13</v>
      </c>
    </row>
    <row r="858" spans="1:6" ht="12.5" customHeight="1" x14ac:dyDescent="0.2">
      <c r="A858" s="15" t="s">
        <v>877</v>
      </c>
      <c r="B858" s="16" t="s">
        <v>11</v>
      </c>
      <c r="C858" s="16" t="s">
        <v>8</v>
      </c>
      <c r="D858" s="34" t="str">
        <f t="shared" si="41"/>
        <v>Y</v>
      </c>
      <c r="E858" s="17"/>
      <c r="F858" s="31" t="s">
        <v>13</v>
      </c>
    </row>
    <row r="859" spans="1:6" ht="12.5" customHeight="1" x14ac:dyDescent="0.2">
      <c r="A859" s="15" t="s">
        <v>878</v>
      </c>
      <c r="B859" s="16" t="s">
        <v>8</v>
      </c>
      <c r="C859" s="16" t="s">
        <v>8</v>
      </c>
      <c r="D859" s="34" t="s">
        <v>11</v>
      </c>
      <c r="E859" s="17" t="s">
        <v>879</v>
      </c>
      <c r="F859" s="31" t="s">
        <v>15</v>
      </c>
    </row>
    <row r="860" spans="1:6" ht="12.5" customHeight="1" x14ac:dyDescent="0.2">
      <c r="A860" s="15" t="s">
        <v>880</v>
      </c>
      <c r="B860" s="16" t="s">
        <v>11</v>
      </c>
      <c r="C860" s="16" t="s">
        <v>11</v>
      </c>
      <c r="D860" s="34" t="str">
        <f t="shared" ref="D860:D870" si="42">IF($F860="","",IF($F860="Unknown","N","Y"))</f>
        <v>N</v>
      </c>
      <c r="E860" s="17"/>
      <c r="F860" s="31" t="s">
        <v>9</v>
      </c>
    </row>
    <row r="861" spans="1:6" ht="12.5" customHeight="1" x14ac:dyDescent="0.2">
      <c r="A861" s="18" t="s">
        <v>881</v>
      </c>
      <c r="B861" s="16" t="s">
        <v>11</v>
      </c>
      <c r="C861" s="16" t="s">
        <v>8</v>
      </c>
      <c r="D861" s="34" t="str">
        <f t="shared" si="42"/>
        <v>N</v>
      </c>
      <c r="E861" s="17"/>
      <c r="F861" s="31" t="s">
        <v>9</v>
      </c>
    </row>
    <row r="862" spans="1:6" ht="12.5" customHeight="1" x14ac:dyDescent="0.2">
      <c r="A862" s="18" t="s">
        <v>882</v>
      </c>
      <c r="B862" s="16" t="s">
        <v>11</v>
      </c>
      <c r="C862" s="16" t="s">
        <v>8</v>
      </c>
      <c r="D862" s="34" t="str">
        <f t="shared" si="42"/>
        <v>N</v>
      </c>
      <c r="E862" s="17"/>
      <c r="F862" s="31" t="s">
        <v>9</v>
      </c>
    </row>
    <row r="863" spans="1:6" ht="12.5" customHeight="1" x14ac:dyDescent="0.2">
      <c r="A863" s="15" t="s">
        <v>883</v>
      </c>
      <c r="B863" s="16" t="s">
        <v>11</v>
      </c>
      <c r="C863" s="16" t="s">
        <v>11</v>
      </c>
      <c r="D863" s="34" t="str">
        <f t="shared" si="42"/>
        <v>Y</v>
      </c>
      <c r="E863" s="17"/>
      <c r="F863" s="31" t="s">
        <v>21</v>
      </c>
    </row>
    <row r="864" spans="1:6" ht="12.5" customHeight="1" x14ac:dyDescent="0.2">
      <c r="A864" s="15" t="s">
        <v>884</v>
      </c>
      <c r="B864" s="16" t="s">
        <v>11</v>
      </c>
      <c r="C864" s="16" t="s">
        <v>11</v>
      </c>
      <c r="D864" s="34" t="str">
        <f t="shared" si="42"/>
        <v>Y</v>
      </c>
      <c r="E864" s="17"/>
      <c r="F864" s="31" t="s">
        <v>21</v>
      </c>
    </row>
    <row r="865" spans="1:6" ht="12.5" customHeight="1" x14ac:dyDescent="0.2">
      <c r="A865" s="15" t="s">
        <v>885</v>
      </c>
      <c r="B865" s="16" t="s">
        <v>11</v>
      </c>
      <c r="C865" s="16" t="s">
        <v>11</v>
      </c>
      <c r="D865" s="34" t="str">
        <f t="shared" si="42"/>
        <v>N</v>
      </c>
      <c r="E865" s="17"/>
      <c r="F865" s="31" t="s">
        <v>9</v>
      </c>
    </row>
    <row r="866" spans="1:6" ht="12.5" customHeight="1" x14ac:dyDescent="0.2">
      <c r="A866" s="18" t="s">
        <v>886</v>
      </c>
      <c r="B866" s="16" t="s">
        <v>11</v>
      </c>
      <c r="C866" s="16" t="s">
        <v>8</v>
      </c>
      <c r="D866" s="34" t="str">
        <f t="shared" si="42"/>
        <v>N</v>
      </c>
      <c r="E866" s="17"/>
      <c r="F866" s="31" t="s">
        <v>9</v>
      </c>
    </row>
    <row r="867" spans="1:6" ht="12.5" customHeight="1" x14ac:dyDescent="0.2">
      <c r="A867" s="15" t="s">
        <v>887</v>
      </c>
      <c r="B867" s="16" t="s">
        <v>11</v>
      </c>
      <c r="C867" s="16" t="s">
        <v>11</v>
      </c>
      <c r="D867" s="34" t="str">
        <f t="shared" si="42"/>
        <v>Y</v>
      </c>
      <c r="E867" s="17"/>
      <c r="F867" s="31" t="s">
        <v>21</v>
      </c>
    </row>
    <row r="868" spans="1:6" ht="12.5" customHeight="1" x14ac:dyDescent="0.2">
      <c r="A868" s="15" t="s">
        <v>888</v>
      </c>
      <c r="B868" s="16" t="s">
        <v>11</v>
      </c>
      <c r="C868" s="16" t="s">
        <v>11</v>
      </c>
      <c r="D868" s="34" t="str">
        <f t="shared" si="42"/>
        <v>Y</v>
      </c>
      <c r="E868" s="17"/>
      <c r="F868" s="31" t="s">
        <v>21</v>
      </c>
    </row>
    <row r="869" spans="1:6" ht="12.5" customHeight="1" x14ac:dyDescent="0.2">
      <c r="A869" s="15" t="s">
        <v>889</v>
      </c>
      <c r="B869" s="16" t="s">
        <v>11</v>
      </c>
      <c r="C869" s="16" t="s">
        <v>11</v>
      </c>
      <c r="D869" s="34" t="str">
        <f t="shared" si="42"/>
        <v>Y</v>
      </c>
      <c r="E869" s="17"/>
      <c r="F869" s="31" t="s">
        <v>15</v>
      </c>
    </row>
    <row r="870" spans="1:6" ht="12.5" customHeight="1" x14ac:dyDescent="0.2">
      <c r="A870" s="15" t="s">
        <v>890</v>
      </c>
      <c r="B870" s="16" t="s">
        <v>11</v>
      </c>
      <c r="C870" s="16" t="s">
        <v>8</v>
      </c>
      <c r="D870" s="34" t="str">
        <f t="shared" si="42"/>
        <v>Y</v>
      </c>
      <c r="E870" s="17"/>
      <c r="F870" s="31" t="s">
        <v>21</v>
      </c>
    </row>
    <row r="871" spans="1:6" ht="12.5" customHeight="1" x14ac:dyDescent="0.2">
      <c r="A871" s="15" t="s">
        <v>891</v>
      </c>
      <c r="B871" s="16" t="s">
        <v>11</v>
      </c>
      <c r="C871" s="16" t="s">
        <v>11</v>
      </c>
      <c r="D871" s="34" t="s">
        <v>11</v>
      </c>
      <c r="E871" s="17"/>
      <c r="F871" s="31" t="s">
        <v>15</v>
      </c>
    </row>
    <row r="872" spans="1:6" ht="12.5" customHeight="1" x14ac:dyDescent="0.2">
      <c r="A872" s="15" t="s">
        <v>892</v>
      </c>
      <c r="B872" s="16" t="s">
        <v>11</v>
      </c>
      <c r="C872" s="16" t="s">
        <v>11</v>
      </c>
      <c r="D872" s="34" t="str">
        <f t="shared" ref="D872:D894" si="43">IF($F872="","",IF($F872="Unknown","N","Y"))</f>
        <v>Y</v>
      </c>
      <c r="E872" s="17"/>
      <c r="F872" s="31" t="s">
        <v>21</v>
      </c>
    </row>
    <row r="873" spans="1:6" ht="12.5" customHeight="1" x14ac:dyDescent="0.2">
      <c r="A873" s="15" t="s">
        <v>893</v>
      </c>
      <c r="B873" s="16" t="s">
        <v>11</v>
      </c>
      <c r="C873" s="16" t="s">
        <v>8</v>
      </c>
      <c r="D873" s="34" t="str">
        <f t="shared" si="43"/>
        <v>N</v>
      </c>
      <c r="E873" s="17"/>
      <c r="F873" s="31" t="s">
        <v>9</v>
      </c>
    </row>
    <row r="874" spans="1:6" ht="12.5" customHeight="1" x14ac:dyDescent="0.2">
      <c r="A874" s="15" t="s">
        <v>894</v>
      </c>
      <c r="B874" s="16" t="s">
        <v>11</v>
      </c>
      <c r="C874" s="16" t="s">
        <v>11</v>
      </c>
      <c r="D874" s="34" t="str">
        <f t="shared" si="43"/>
        <v>Y</v>
      </c>
      <c r="E874" s="17"/>
      <c r="F874" s="31" t="s">
        <v>21</v>
      </c>
    </row>
    <row r="875" spans="1:6" ht="12.5" customHeight="1" x14ac:dyDescent="0.2">
      <c r="A875" s="15" t="s">
        <v>895</v>
      </c>
      <c r="B875" s="16" t="s">
        <v>11</v>
      </c>
      <c r="C875" s="16" t="s">
        <v>11</v>
      </c>
      <c r="D875" s="34" t="str">
        <f t="shared" si="43"/>
        <v>Y</v>
      </c>
      <c r="E875" s="17"/>
      <c r="F875" s="31" t="s">
        <v>21</v>
      </c>
    </row>
    <row r="876" spans="1:6" ht="12.5" customHeight="1" x14ac:dyDescent="0.2">
      <c r="A876" s="18" t="s">
        <v>896</v>
      </c>
      <c r="B876" s="16" t="s">
        <v>11</v>
      </c>
      <c r="C876" s="16" t="s">
        <v>8</v>
      </c>
      <c r="D876" s="34" t="str">
        <f t="shared" si="43"/>
        <v>N</v>
      </c>
      <c r="E876" s="17"/>
      <c r="F876" s="31" t="s">
        <v>9</v>
      </c>
    </row>
    <row r="877" spans="1:6" ht="12.5" customHeight="1" x14ac:dyDescent="0.2">
      <c r="A877" s="15" t="s">
        <v>897</v>
      </c>
      <c r="B877" s="16" t="s">
        <v>11</v>
      </c>
      <c r="C877" s="16" t="s">
        <v>11</v>
      </c>
      <c r="D877" s="34" t="str">
        <f t="shared" si="43"/>
        <v>Y</v>
      </c>
      <c r="E877" s="17"/>
      <c r="F877" s="31" t="s">
        <v>21</v>
      </c>
    </row>
    <row r="878" spans="1:6" ht="12.5" customHeight="1" x14ac:dyDescent="0.2">
      <c r="A878" s="15" t="s">
        <v>898</v>
      </c>
      <c r="B878" s="16" t="s">
        <v>11</v>
      </c>
      <c r="C878" s="16" t="s">
        <v>11</v>
      </c>
      <c r="D878" s="34" t="str">
        <f t="shared" si="43"/>
        <v>Y</v>
      </c>
      <c r="E878" s="17"/>
      <c r="F878" s="31" t="s">
        <v>21</v>
      </c>
    </row>
    <row r="879" spans="1:6" ht="12.5" customHeight="1" x14ac:dyDescent="0.2">
      <c r="A879" s="15" t="s">
        <v>899</v>
      </c>
      <c r="B879" s="16" t="s">
        <v>11</v>
      </c>
      <c r="C879" s="16" t="s">
        <v>11</v>
      </c>
      <c r="D879" s="34" t="str">
        <f t="shared" si="43"/>
        <v>Y</v>
      </c>
      <c r="E879" s="17"/>
      <c r="F879" s="31" t="s">
        <v>900</v>
      </c>
    </row>
    <row r="880" spans="1:6" ht="12.5" customHeight="1" x14ac:dyDescent="0.2">
      <c r="A880" s="15" t="s">
        <v>901</v>
      </c>
      <c r="B880" s="16" t="s">
        <v>11</v>
      </c>
      <c r="C880" s="16" t="s">
        <v>11</v>
      </c>
      <c r="D880" s="34" t="str">
        <f t="shared" si="43"/>
        <v>Y</v>
      </c>
      <c r="E880" s="17"/>
      <c r="F880" s="31" t="s">
        <v>900</v>
      </c>
    </row>
    <row r="881" spans="1:6" ht="12.5" customHeight="1" x14ac:dyDescent="0.2">
      <c r="A881" s="15" t="s">
        <v>902</v>
      </c>
      <c r="B881" s="16" t="s">
        <v>11</v>
      </c>
      <c r="C881" s="16" t="s">
        <v>11</v>
      </c>
      <c r="D881" s="34" t="str">
        <f t="shared" si="43"/>
        <v>Y</v>
      </c>
      <c r="E881" s="17"/>
      <c r="F881" s="31" t="s">
        <v>21</v>
      </c>
    </row>
    <row r="882" spans="1:6" ht="12.5" customHeight="1" x14ac:dyDescent="0.2">
      <c r="A882" s="15" t="s">
        <v>903</v>
      </c>
      <c r="B882" s="16" t="s">
        <v>11</v>
      </c>
      <c r="C882" s="16" t="s">
        <v>11</v>
      </c>
      <c r="D882" s="34" t="str">
        <f t="shared" si="43"/>
        <v>Y</v>
      </c>
      <c r="E882" s="17"/>
      <c r="F882" s="31" t="s">
        <v>21</v>
      </c>
    </row>
    <row r="883" spans="1:6" ht="12.5" customHeight="1" x14ac:dyDescent="0.2">
      <c r="A883" s="15" t="s">
        <v>904</v>
      </c>
      <c r="B883" s="16" t="s">
        <v>11</v>
      </c>
      <c r="C883" s="16" t="s">
        <v>8</v>
      </c>
      <c r="D883" s="34" t="str">
        <f t="shared" si="43"/>
        <v>Y</v>
      </c>
      <c r="E883" s="17"/>
      <c r="F883" s="31" t="s">
        <v>21</v>
      </c>
    </row>
    <row r="884" spans="1:6" ht="12.5" customHeight="1" x14ac:dyDescent="0.2">
      <c r="A884" s="15" t="s">
        <v>905</v>
      </c>
      <c r="B884" s="16" t="s">
        <v>11</v>
      </c>
      <c r="C884" s="16" t="s">
        <v>11</v>
      </c>
      <c r="D884" s="34" t="str">
        <f t="shared" si="43"/>
        <v>Y</v>
      </c>
      <c r="E884" s="17"/>
      <c r="F884" s="31" t="s">
        <v>21</v>
      </c>
    </row>
    <row r="885" spans="1:6" ht="12.5" customHeight="1" x14ac:dyDescent="0.2">
      <c r="A885" s="18" t="s">
        <v>906</v>
      </c>
      <c r="B885" s="19" t="s">
        <v>8</v>
      </c>
      <c r="C885" s="19" t="s">
        <v>8</v>
      </c>
      <c r="D885" s="34" t="str">
        <f t="shared" si="43"/>
        <v>Y</v>
      </c>
      <c r="E885" s="20"/>
      <c r="F885" s="31" t="s">
        <v>13</v>
      </c>
    </row>
    <row r="886" spans="1:6" ht="12.5" customHeight="1" x14ac:dyDescent="0.2">
      <c r="A886" s="15" t="s">
        <v>907</v>
      </c>
      <c r="B886" s="16" t="s">
        <v>11</v>
      </c>
      <c r="C886" s="16" t="s">
        <v>8</v>
      </c>
      <c r="D886" s="34" t="str">
        <f t="shared" si="43"/>
        <v>Y</v>
      </c>
      <c r="E886" s="17"/>
      <c r="F886" s="31" t="s">
        <v>21</v>
      </c>
    </row>
    <row r="887" spans="1:6" ht="12.5" customHeight="1" x14ac:dyDescent="0.2">
      <c r="A887" s="15" t="s">
        <v>908</v>
      </c>
      <c r="B887" s="16" t="s">
        <v>11</v>
      </c>
      <c r="C887" s="16" t="s">
        <v>11</v>
      </c>
      <c r="D887" s="34" t="str">
        <f t="shared" si="43"/>
        <v>Y</v>
      </c>
      <c r="E887" s="17"/>
      <c r="F887" s="31" t="s">
        <v>21</v>
      </c>
    </row>
    <row r="888" spans="1:6" ht="12.5" customHeight="1" x14ac:dyDescent="0.2">
      <c r="A888" s="15" t="s">
        <v>909</v>
      </c>
      <c r="B888" s="16" t="s">
        <v>11</v>
      </c>
      <c r="C888" s="16" t="s">
        <v>11</v>
      </c>
      <c r="D888" s="34" t="str">
        <f t="shared" si="43"/>
        <v>Y</v>
      </c>
      <c r="E888" s="17"/>
      <c r="F888" s="31" t="s">
        <v>21</v>
      </c>
    </row>
    <row r="889" spans="1:6" ht="12.5" customHeight="1" x14ac:dyDescent="0.2">
      <c r="A889" s="15" t="s">
        <v>910</v>
      </c>
      <c r="B889" s="16" t="s">
        <v>11</v>
      </c>
      <c r="C889" s="16" t="s">
        <v>11</v>
      </c>
      <c r="D889" s="34" t="str">
        <f t="shared" si="43"/>
        <v>Y</v>
      </c>
      <c r="E889" s="17"/>
      <c r="F889" s="31" t="s">
        <v>21</v>
      </c>
    </row>
    <row r="890" spans="1:6" ht="12.5" customHeight="1" x14ac:dyDescent="0.2">
      <c r="A890" s="15" t="s">
        <v>911</v>
      </c>
      <c r="B890" s="16" t="s">
        <v>11</v>
      </c>
      <c r="C890" s="16" t="s">
        <v>8</v>
      </c>
      <c r="D890" s="34" t="str">
        <f t="shared" si="43"/>
        <v>N</v>
      </c>
      <c r="E890" s="17"/>
      <c r="F890" s="31" t="s">
        <v>9</v>
      </c>
    </row>
    <row r="891" spans="1:6" ht="12.5" customHeight="1" x14ac:dyDescent="0.2">
      <c r="A891" s="15" t="s">
        <v>912</v>
      </c>
      <c r="B891" s="16" t="s">
        <v>11</v>
      </c>
      <c r="C891" s="16" t="s">
        <v>8</v>
      </c>
      <c r="D891" s="34" t="str">
        <f t="shared" si="43"/>
        <v>N</v>
      </c>
      <c r="E891" s="17"/>
      <c r="F891" s="31" t="s">
        <v>9</v>
      </c>
    </row>
    <row r="892" spans="1:6" ht="12.5" customHeight="1" x14ac:dyDescent="0.2">
      <c r="A892" s="15" t="s">
        <v>913</v>
      </c>
      <c r="B892" s="16" t="s">
        <v>11</v>
      </c>
      <c r="C892" s="16" t="s">
        <v>8</v>
      </c>
      <c r="D892" s="34" t="str">
        <f t="shared" si="43"/>
        <v>Y</v>
      </c>
      <c r="E892" s="17"/>
      <c r="F892" s="31" t="s">
        <v>21</v>
      </c>
    </row>
    <row r="893" spans="1:6" ht="12.5" customHeight="1" x14ac:dyDescent="0.2">
      <c r="A893" s="15" t="s">
        <v>914</v>
      </c>
      <c r="B893" s="16" t="s">
        <v>11</v>
      </c>
      <c r="C893" s="16" t="s">
        <v>11</v>
      </c>
      <c r="D893" s="34" t="str">
        <f t="shared" si="43"/>
        <v>Y</v>
      </c>
      <c r="E893" s="17"/>
      <c r="F893" s="31" t="s">
        <v>15</v>
      </c>
    </row>
    <row r="894" spans="1:6" ht="12.5" customHeight="1" x14ac:dyDescent="0.2">
      <c r="A894" s="15" t="s">
        <v>915</v>
      </c>
      <c r="B894" s="16" t="s">
        <v>11</v>
      </c>
      <c r="C894" s="16" t="s">
        <v>11</v>
      </c>
      <c r="D894" s="34" t="str">
        <f t="shared" si="43"/>
        <v>Y</v>
      </c>
      <c r="E894" s="17"/>
      <c r="F894" s="31" t="s">
        <v>21</v>
      </c>
    </row>
    <row r="895" spans="1:6" ht="12.5" customHeight="1" x14ac:dyDescent="0.2">
      <c r="A895" s="18" t="s">
        <v>916</v>
      </c>
      <c r="B895" s="19" t="s">
        <v>8</v>
      </c>
      <c r="C895" s="19" t="s">
        <v>8</v>
      </c>
      <c r="D895" s="34" t="s">
        <v>11</v>
      </c>
      <c r="E895" s="20"/>
      <c r="F895" s="31" t="s">
        <v>15</v>
      </c>
    </row>
    <row r="896" spans="1:6" ht="12.5" customHeight="1" x14ac:dyDescent="0.2">
      <c r="A896" s="15" t="s">
        <v>917</v>
      </c>
      <c r="B896" s="16" t="s">
        <v>11</v>
      </c>
      <c r="C896" s="16" t="s">
        <v>8</v>
      </c>
      <c r="D896" s="34" t="str">
        <f t="shared" ref="D896:D901" si="44">IF($F896="","",IF($F896="Unknown","N","Y"))</f>
        <v>Y</v>
      </c>
      <c r="E896" s="17"/>
      <c r="F896" s="31" t="s">
        <v>19</v>
      </c>
    </row>
    <row r="897" spans="1:6" ht="12.5" customHeight="1" x14ac:dyDescent="0.2">
      <c r="A897" s="15" t="s">
        <v>918</v>
      </c>
      <c r="B897" s="16" t="s">
        <v>11</v>
      </c>
      <c r="C897" s="16" t="s">
        <v>11</v>
      </c>
      <c r="D897" s="34" t="str">
        <f t="shared" si="44"/>
        <v>Y</v>
      </c>
      <c r="E897" s="17"/>
      <c r="F897" s="31" t="s">
        <v>21</v>
      </c>
    </row>
    <row r="898" spans="1:6" ht="12.5" customHeight="1" x14ac:dyDescent="0.2">
      <c r="A898" s="15" t="s">
        <v>919</v>
      </c>
      <c r="B898" s="16" t="s">
        <v>11</v>
      </c>
      <c r="C898" s="16" t="s">
        <v>11</v>
      </c>
      <c r="D898" s="34" t="str">
        <f t="shared" si="44"/>
        <v>N</v>
      </c>
      <c r="E898" s="17"/>
      <c r="F898" s="31" t="s">
        <v>9</v>
      </c>
    </row>
    <row r="899" spans="1:6" ht="12.5" customHeight="1" x14ac:dyDescent="0.2">
      <c r="A899" s="15" t="s">
        <v>920</v>
      </c>
      <c r="B899" s="16" t="s">
        <v>11</v>
      </c>
      <c r="C899" s="16" t="s">
        <v>11</v>
      </c>
      <c r="D899" s="34" t="str">
        <f t="shared" si="44"/>
        <v>Y</v>
      </c>
      <c r="E899" s="17"/>
      <c r="F899" s="31" t="s">
        <v>21</v>
      </c>
    </row>
    <row r="900" spans="1:6" ht="12.5" customHeight="1" x14ac:dyDescent="0.2">
      <c r="A900" s="18" t="s">
        <v>921</v>
      </c>
      <c r="B900" s="16" t="s">
        <v>11</v>
      </c>
      <c r="C900" s="16" t="s">
        <v>8</v>
      </c>
      <c r="D900" s="34" t="str">
        <f t="shared" si="44"/>
        <v>N</v>
      </c>
      <c r="E900" s="17"/>
      <c r="F900" s="31" t="s">
        <v>9</v>
      </c>
    </row>
    <row r="901" spans="1:6" ht="12.5" customHeight="1" x14ac:dyDescent="0.2">
      <c r="A901" s="18" t="s">
        <v>922</v>
      </c>
      <c r="B901" s="16" t="s">
        <v>11</v>
      </c>
      <c r="C901" s="16" t="s">
        <v>8</v>
      </c>
      <c r="D901" s="34" t="str">
        <f t="shared" si="44"/>
        <v>Y</v>
      </c>
      <c r="E901" s="17"/>
      <c r="F901" s="31" t="s">
        <v>21</v>
      </c>
    </row>
    <row r="902" spans="1:6" ht="12.5" customHeight="1" x14ac:dyDescent="0.2">
      <c r="A902" s="18" t="s">
        <v>923</v>
      </c>
      <c r="B902" s="16" t="s">
        <v>11</v>
      </c>
      <c r="C902" s="16" t="s">
        <v>8</v>
      </c>
      <c r="D902" s="34" t="s">
        <v>11</v>
      </c>
      <c r="E902" s="17"/>
      <c r="F902" s="31" t="s">
        <v>15</v>
      </c>
    </row>
    <row r="903" spans="1:6" ht="12.5" customHeight="1" x14ac:dyDescent="0.2">
      <c r="A903" s="18" t="s">
        <v>924</v>
      </c>
      <c r="B903" s="16" t="s">
        <v>11</v>
      </c>
      <c r="C903" s="16" t="s">
        <v>8</v>
      </c>
      <c r="D903" s="34" t="str">
        <f t="shared" ref="D903:D949" si="45">IF($F903="","",IF($F903="Unknown","N","Y"))</f>
        <v>N</v>
      </c>
      <c r="E903" s="17"/>
      <c r="F903" s="31" t="s">
        <v>9</v>
      </c>
    </row>
    <row r="904" spans="1:6" ht="12.5" customHeight="1" x14ac:dyDescent="0.2">
      <c r="A904" s="15" t="s">
        <v>925</v>
      </c>
      <c r="B904" s="16" t="s">
        <v>11</v>
      </c>
      <c r="C904" s="16" t="s">
        <v>11</v>
      </c>
      <c r="D904" s="34" t="str">
        <f t="shared" si="45"/>
        <v>N</v>
      </c>
      <c r="E904" s="17"/>
      <c r="F904" s="31" t="s">
        <v>9</v>
      </c>
    </row>
    <row r="905" spans="1:6" ht="12.5" customHeight="1" x14ac:dyDescent="0.2">
      <c r="A905" s="15" t="s">
        <v>926</v>
      </c>
      <c r="B905" s="16" t="s">
        <v>11</v>
      </c>
      <c r="C905" s="16" t="s">
        <v>11</v>
      </c>
      <c r="D905" s="34" t="str">
        <f t="shared" si="45"/>
        <v>N</v>
      </c>
      <c r="E905" s="17"/>
      <c r="F905" s="31" t="s">
        <v>9</v>
      </c>
    </row>
    <row r="906" spans="1:6" ht="12.5" customHeight="1" x14ac:dyDescent="0.2">
      <c r="A906" s="15" t="s">
        <v>927</v>
      </c>
      <c r="B906" s="16" t="s">
        <v>11</v>
      </c>
      <c r="C906" s="16" t="s">
        <v>11</v>
      </c>
      <c r="D906" s="34" t="str">
        <f t="shared" si="45"/>
        <v>Y</v>
      </c>
      <c r="E906" s="17"/>
      <c r="F906" s="31" t="s">
        <v>21</v>
      </c>
    </row>
    <row r="907" spans="1:6" ht="12.5" customHeight="1" x14ac:dyDescent="0.2">
      <c r="A907" s="15" t="s">
        <v>928</v>
      </c>
      <c r="B907" s="16" t="s">
        <v>11</v>
      </c>
      <c r="C907" s="16" t="s">
        <v>11</v>
      </c>
      <c r="D907" s="34" t="str">
        <f t="shared" si="45"/>
        <v>Y</v>
      </c>
      <c r="E907" s="17"/>
      <c r="F907" s="31" t="s">
        <v>21</v>
      </c>
    </row>
    <row r="908" spans="1:6" ht="12.5" customHeight="1" x14ac:dyDescent="0.2">
      <c r="A908" s="15" t="s">
        <v>929</v>
      </c>
      <c r="B908" s="16" t="s">
        <v>11</v>
      </c>
      <c r="C908" s="16" t="s">
        <v>11</v>
      </c>
      <c r="D908" s="34" t="str">
        <f t="shared" si="45"/>
        <v>Y</v>
      </c>
      <c r="E908" s="17"/>
      <c r="F908" s="31" t="s">
        <v>21</v>
      </c>
    </row>
    <row r="909" spans="1:6" ht="12.5" customHeight="1" x14ac:dyDescent="0.2">
      <c r="A909" s="15" t="s">
        <v>930</v>
      </c>
      <c r="B909" s="16" t="s">
        <v>11</v>
      </c>
      <c r="C909" s="16" t="s">
        <v>11</v>
      </c>
      <c r="D909" s="34" t="str">
        <f t="shared" si="45"/>
        <v>Y</v>
      </c>
      <c r="E909" s="17"/>
      <c r="F909" s="31" t="s">
        <v>21</v>
      </c>
    </row>
    <row r="910" spans="1:6" ht="12.5" customHeight="1" x14ac:dyDescent="0.2">
      <c r="A910" s="15" t="s">
        <v>931</v>
      </c>
      <c r="B910" s="16" t="s">
        <v>11</v>
      </c>
      <c r="C910" s="16" t="s">
        <v>11</v>
      </c>
      <c r="D910" s="34" t="str">
        <f t="shared" si="45"/>
        <v>N</v>
      </c>
      <c r="E910" s="17"/>
      <c r="F910" s="31" t="s">
        <v>9</v>
      </c>
    </row>
    <row r="911" spans="1:6" ht="12.5" customHeight="1" x14ac:dyDescent="0.2">
      <c r="A911" s="15" t="s">
        <v>932</v>
      </c>
      <c r="B911" s="16" t="s">
        <v>11</v>
      </c>
      <c r="C911" s="16" t="s">
        <v>11</v>
      </c>
      <c r="D911" s="34" t="str">
        <f t="shared" si="45"/>
        <v>Y</v>
      </c>
      <c r="E911" s="17"/>
      <c r="F911" s="31" t="s">
        <v>15</v>
      </c>
    </row>
    <row r="912" spans="1:6" ht="12.5" customHeight="1" x14ac:dyDescent="0.2">
      <c r="A912" s="15" t="s">
        <v>933</v>
      </c>
      <c r="B912" s="16" t="s">
        <v>11</v>
      </c>
      <c r="C912" s="16" t="s">
        <v>11</v>
      </c>
      <c r="D912" s="34" t="str">
        <f t="shared" si="45"/>
        <v>Y</v>
      </c>
      <c r="E912" s="17"/>
      <c r="F912" s="31" t="s">
        <v>21</v>
      </c>
    </row>
    <row r="913" spans="1:6" ht="12.5" customHeight="1" x14ac:dyDescent="0.2">
      <c r="A913" s="15" t="s">
        <v>934</v>
      </c>
      <c r="B913" s="16" t="s">
        <v>11</v>
      </c>
      <c r="C913" s="16" t="s">
        <v>11</v>
      </c>
      <c r="D913" s="34" t="str">
        <f t="shared" si="45"/>
        <v>Y</v>
      </c>
      <c r="E913" s="17"/>
      <c r="F913" s="31" t="s">
        <v>21</v>
      </c>
    </row>
    <row r="914" spans="1:6" ht="12.5" customHeight="1" x14ac:dyDescent="0.2">
      <c r="A914" s="15" t="s">
        <v>935</v>
      </c>
      <c r="B914" s="16" t="s">
        <v>11</v>
      </c>
      <c r="C914" s="16" t="s">
        <v>11</v>
      </c>
      <c r="D914" s="34" t="str">
        <f t="shared" si="45"/>
        <v>N</v>
      </c>
      <c r="E914" s="17"/>
      <c r="F914" s="31" t="s">
        <v>9</v>
      </c>
    </row>
    <row r="915" spans="1:6" ht="12.5" customHeight="1" x14ac:dyDescent="0.2">
      <c r="A915" s="15" t="s">
        <v>936</v>
      </c>
      <c r="B915" s="16" t="s">
        <v>11</v>
      </c>
      <c r="C915" s="16" t="s">
        <v>11</v>
      </c>
      <c r="D915" s="34" t="str">
        <f t="shared" si="45"/>
        <v>Y</v>
      </c>
      <c r="E915" s="17"/>
      <c r="F915" s="31" t="s">
        <v>21</v>
      </c>
    </row>
    <row r="916" spans="1:6" ht="12.5" customHeight="1" x14ac:dyDescent="0.2">
      <c r="A916" s="15" t="s">
        <v>937</v>
      </c>
      <c r="B916" s="16" t="s">
        <v>11</v>
      </c>
      <c r="C916" s="16" t="s">
        <v>11</v>
      </c>
      <c r="D916" s="34" t="str">
        <f t="shared" si="45"/>
        <v>Y</v>
      </c>
      <c r="E916" s="17"/>
      <c r="F916" s="31" t="s">
        <v>21</v>
      </c>
    </row>
    <row r="917" spans="1:6" ht="12.5" customHeight="1" x14ac:dyDescent="0.2">
      <c r="A917" s="18" t="s">
        <v>938</v>
      </c>
      <c r="B917" s="16" t="s">
        <v>11</v>
      </c>
      <c r="C917" s="16" t="s">
        <v>8</v>
      </c>
      <c r="D917" s="34" t="str">
        <f t="shared" si="45"/>
        <v>N</v>
      </c>
      <c r="E917" s="17"/>
      <c r="F917" s="31" t="s">
        <v>9</v>
      </c>
    </row>
    <row r="918" spans="1:6" ht="12.5" customHeight="1" x14ac:dyDescent="0.2">
      <c r="A918" s="15" t="s">
        <v>939</v>
      </c>
      <c r="B918" s="16" t="s">
        <v>11</v>
      </c>
      <c r="C918" s="16" t="s">
        <v>11</v>
      </c>
      <c r="D918" s="34" t="str">
        <f t="shared" si="45"/>
        <v>Y</v>
      </c>
      <c r="E918" s="17"/>
      <c r="F918" s="31" t="s">
        <v>15</v>
      </c>
    </row>
    <row r="919" spans="1:6" ht="12.5" customHeight="1" x14ac:dyDescent="0.2">
      <c r="A919" s="15" t="s">
        <v>940</v>
      </c>
      <c r="B919" s="16" t="s">
        <v>11</v>
      </c>
      <c r="C919" s="16" t="s">
        <v>11</v>
      </c>
      <c r="D919" s="34" t="str">
        <f t="shared" si="45"/>
        <v>Y</v>
      </c>
      <c r="E919" s="17"/>
      <c r="F919" s="31" t="s">
        <v>13</v>
      </c>
    </row>
    <row r="920" spans="1:6" ht="12.5" customHeight="1" x14ac:dyDescent="0.2">
      <c r="A920" s="15" t="s">
        <v>941</v>
      </c>
      <c r="B920" s="16" t="s">
        <v>11</v>
      </c>
      <c r="C920" s="16" t="s">
        <v>8</v>
      </c>
      <c r="D920" s="34" t="str">
        <f t="shared" si="45"/>
        <v>N</v>
      </c>
      <c r="E920" s="17"/>
      <c r="F920" s="31" t="s">
        <v>9</v>
      </c>
    </row>
    <row r="921" spans="1:6" ht="12.5" customHeight="1" x14ac:dyDescent="0.2">
      <c r="A921" s="15" t="s">
        <v>942</v>
      </c>
      <c r="B921" s="16" t="s">
        <v>11</v>
      </c>
      <c r="C921" s="16" t="s">
        <v>8</v>
      </c>
      <c r="D921" s="34" t="str">
        <f t="shared" si="45"/>
        <v>N</v>
      </c>
      <c r="E921" s="17"/>
      <c r="F921" s="31" t="s">
        <v>9</v>
      </c>
    </row>
    <row r="922" spans="1:6" ht="12.5" customHeight="1" x14ac:dyDescent="0.2">
      <c r="A922" s="15" t="s">
        <v>943</v>
      </c>
      <c r="B922" s="16" t="s">
        <v>11</v>
      </c>
      <c r="C922" s="16" t="s">
        <v>11</v>
      </c>
      <c r="D922" s="34" t="str">
        <f t="shared" si="45"/>
        <v>Y</v>
      </c>
      <c r="E922" s="17"/>
      <c r="F922" s="31" t="s">
        <v>21</v>
      </c>
    </row>
    <row r="923" spans="1:6" ht="12.5" customHeight="1" x14ac:dyDescent="0.2">
      <c r="A923" s="15" t="s">
        <v>944</v>
      </c>
      <c r="B923" s="16" t="s">
        <v>11</v>
      </c>
      <c r="C923" s="16" t="s">
        <v>8</v>
      </c>
      <c r="D923" s="34" t="str">
        <f t="shared" si="45"/>
        <v>N</v>
      </c>
      <c r="E923" s="17"/>
      <c r="F923" s="31" t="s">
        <v>9</v>
      </c>
    </row>
    <row r="924" spans="1:6" ht="12.5" customHeight="1" x14ac:dyDescent="0.2">
      <c r="A924" s="15" t="s">
        <v>945</v>
      </c>
      <c r="B924" s="16" t="s">
        <v>11</v>
      </c>
      <c r="C924" s="16" t="s">
        <v>8</v>
      </c>
      <c r="D924" s="34" t="str">
        <f t="shared" si="45"/>
        <v>N</v>
      </c>
      <c r="E924" s="17"/>
      <c r="F924" s="31" t="s">
        <v>9</v>
      </c>
    </row>
    <row r="925" spans="1:6" ht="12.5" customHeight="1" x14ac:dyDescent="0.2">
      <c r="A925" s="15" t="s">
        <v>946</v>
      </c>
      <c r="B925" s="16" t="s">
        <v>11</v>
      </c>
      <c r="C925" s="16" t="s">
        <v>11</v>
      </c>
      <c r="D925" s="34" t="str">
        <f t="shared" si="45"/>
        <v>Y</v>
      </c>
      <c r="E925" s="17"/>
      <c r="F925" s="31" t="s">
        <v>21</v>
      </c>
    </row>
    <row r="926" spans="1:6" ht="12.5" customHeight="1" x14ac:dyDescent="0.2">
      <c r="A926" s="15" t="s">
        <v>947</v>
      </c>
      <c r="B926" s="16" t="s">
        <v>11</v>
      </c>
      <c r="C926" s="16" t="s">
        <v>11</v>
      </c>
      <c r="D926" s="34" t="str">
        <f t="shared" si="45"/>
        <v>Y</v>
      </c>
      <c r="E926" s="17"/>
      <c r="F926" s="31" t="s">
        <v>21</v>
      </c>
    </row>
    <row r="927" spans="1:6" ht="12.5" customHeight="1" x14ac:dyDescent="0.2">
      <c r="A927" s="15" t="s">
        <v>948</v>
      </c>
      <c r="B927" s="16" t="s">
        <v>8</v>
      </c>
      <c r="C927" s="16" t="s">
        <v>8</v>
      </c>
      <c r="D927" s="34" t="str">
        <f t="shared" si="45"/>
        <v>Y</v>
      </c>
      <c r="E927" s="17" t="s">
        <v>680</v>
      </c>
      <c r="F927" s="31" t="s">
        <v>21</v>
      </c>
    </row>
    <row r="928" spans="1:6" ht="12.5" customHeight="1" x14ac:dyDescent="0.2">
      <c r="A928" s="15" t="s">
        <v>949</v>
      </c>
      <c r="B928" s="16" t="s">
        <v>11</v>
      </c>
      <c r="C928" s="16" t="s">
        <v>11</v>
      </c>
      <c r="D928" s="34" t="str">
        <f t="shared" si="45"/>
        <v>N</v>
      </c>
      <c r="E928" s="17"/>
      <c r="F928" s="31" t="s">
        <v>9</v>
      </c>
    </row>
    <row r="929" spans="1:6" ht="12.5" customHeight="1" x14ac:dyDescent="0.2">
      <c r="A929" s="15" t="s">
        <v>950</v>
      </c>
      <c r="B929" s="16" t="s">
        <v>11</v>
      </c>
      <c r="C929" s="16" t="s">
        <v>11</v>
      </c>
      <c r="D929" s="34" t="str">
        <f t="shared" si="45"/>
        <v>Y</v>
      </c>
      <c r="E929" s="17"/>
      <c r="F929" s="31" t="s">
        <v>21</v>
      </c>
    </row>
    <row r="930" spans="1:6" ht="12.5" customHeight="1" x14ac:dyDescent="0.2">
      <c r="A930" s="15" t="s">
        <v>951</v>
      </c>
      <c r="B930" s="16" t="s">
        <v>11</v>
      </c>
      <c r="C930" s="16" t="s">
        <v>11</v>
      </c>
      <c r="D930" s="34" t="str">
        <f t="shared" si="45"/>
        <v>Y</v>
      </c>
      <c r="E930" s="17"/>
      <c r="F930" s="31" t="s">
        <v>21</v>
      </c>
    </row>
    <row r="931" spans="1:6" ht="12.5" customHeight="1" x14ac:dyDescent="0.2">
      <c r="A931" s="15" t="s">
        <v>952</v>
      </c>
      <c r="B931" s="16" t="s">
        <v>11</v>
      </c>
      <c r="C931" s="16" t="s">
        <v>11</v>
      </c>
      <c r="D931" s="34" t="str">
        <f t="shared" si="45"/>
        <v>N</v>
      </c>
      <c r="E931" s="17"/>
      <c r="F931" s="31" t="s">
        <v>9</v>
      </c>
    </row>
    <row r="932" spans="1:6" ht="12.5" customHeight="1" x14ac:dyDescent="0.2">
      <c r="A932" s="15" t="s">
        <v>953</v>
      </c>
      <c r="B932" s="16" t="s">
        <v>11</v>
      </c>
      <c r="C932" s="16" t="s">
        <v>11</v>
      </c>
      <c r="D932" s="34" t="str">
        <f t="shared" si="45"/>
        <v>Y</v>
      </c>
      <c r="E932" s="17"/>
      <c r="F932" s="31" t="s">
        <v>15</v>
      </c>
    </row>
    <row r="933" spans="1:6" ht="12.5" customHeight="1" x14ac:dyDescent="0.2">
      <c r="A933" s="15" t="s">
        <v>954</v>
      </c>
      <c r="B933" s="16" t="s">
        <v>11</v>
      </c>
      <c r="C933" s="16" t="s">
        <v>8</v>
      </c>
      <c r="D933" s="34" t="str">
        <f t="shared" si="45"/>
        <v>N</v>
      </c>
      <c r="E933" s="17"/>
      <c r="F933" s="31" t="s">
        <v>9</v>
      </c>
    </row>
    <row r="934" spans="1:6" ht="12.5" customHeight="1" x14ac:dyDescent="0.2">
      <c r="A934" s="18" t="s">
        <v>955</v>
      </c>
      <c r="B934" s="19" t="s">
        <v>8</v>
      </c>
      <c r="C934" s="19" t="s">
        <v>8</v>
      </c>
      <c r="D934" s="34" t="str">
        <f t="shared" si="45"/>
        <v>N</v>
      </c>
      <c r="E934" s="20"/>
      <c r="F934" s="31" t="s">
        <v>9</v>
      </c>
    </row>
    <row r="935" spans="1:6" ht="12.5" customHeight="1" x14ac:dyDescent="0.2">
      <c r="A935" s="15" t="s">
        <v>956</v>
      </c>
      <c r="B935" s="16" t="s">
        <v>11</v>
      </c>
      <c r="C935" s="16" t="s">
        <v>11</v>
      </c>
      <c r="D935" s="34" t="str">
        <f t="shared" si="45"/>
        <v>N</v>
      </c>
      <c r="E935" s="17"/>
      <c r="F935" s="31" t="s">
        <v>9</v>
      </c>
    </row>
    <row r="936" spans="1:6" ht="12.5" customHeight="1" x14ac:dyDescent="0.2">
      <c r="A936" s="15" t="s">
        <v>957</v>
      </c>
      <c r="B936" s="16" t="s">
        <v>11</v>
      </c>
      <c r="C936" s="16" t="s">
        <v>11</v>
      </c>
      <c r="D936" s="34" t="str">
        <f t="shared" si="45"/>
        <v>Y</v>
      </c>
      <c r="E936" s="17"/>
      <c r="F936" s="31" t="s">
        <v>13</v>
      </c>
    </row>
    <row r="937" spans="1:6" ht="12.5" customHeight="1" x14ac:dyDescent="0.2">
      <c r="A937" s="18" t="s">
        <v>958</v>
      </c>
      <c r="B937" s="16" t="s">
        <v>11</v>
      </c>
      <c r="C937" s="16" t="s">
        <v>8</v>
      </c>
      <c r="D937" s="34" t="str">
        <f t="shared" si="45"/>
        <v>N</v>
      </c>
      <c r="E937" s="17"/>
      <c r="F937" s="31" t="s">
        <v>9</v>
      </c>
    </row>
    <row r="938" spans="1:6" ht="12.5" customHeight="1" x14ac:dyDescent="0.2">
      <c r="A938" s="15" t="s">
        <v>959</v>
      </c>
      <c r="B938" s="16" t="s">
        <v>11</v>
      </c>
      <c r="C938" s="16" t="s">
        <v>8</v>
      </c>
      <c r="D938" s="34" t="str">
        <f t="shared" si="45"/>
        <v>Y</v>
      </c>
      <c r="E938" s="17"/>
      <c r="F938" s="31" t="s">
        <v>21</v>
      </c>
    </row>
    <row r="939" spans="1:6" ht="12.5" customHeight="1" x14ac:dyDescent="0.2">
      <c r="A939" s="18" t="s">
        <v>960</v>
      </c>
      <c r="B939" s="19" t="s">
        <v>8</v>
      </c>
      <c r="C939" s="19" t="s">
        <v>8</v>
      </c>
      <c r="D939" s="34" t="str">
        <f t="shared" si="45"/>
        <v>N</v>
      </c>
      <c r="E939" s="20"/>
      <c r="F939" s="31" t="s">
        <v>9</v>
      </c>
    </row>
    <row r="940" spans="1:6" ht="12.5" customHeight="1" x14ac:dyDescent="0.2">
      <c r="A940" s="15" t="s">
        <v>961</v>
      </c>
      <c r="B940" s="16" t="s">
        <v>11</v>
      </c>
      <c r="C940" s="16" t="s">
        <v>8</v>
      </c>
      <c r="D940" s="34" t="str">
        <f t="shared" si="45"/>
        <v>N</v>
      </c>
      <c r="E940" s="17"/>
      <c r="F940" s="31" t="s">
        <v>9</v>
      </c>
    </row>
    <row r="941" spans="1:6" ht="12.5" customHeight="1" x14ac:dyDescent="0.2">
      <c r="A941" s="15" t="s">
        <v>962</v>
      </c>
      <c r="B941" s="16" t="s">
        <v>11</v>
      </c>
      <c r="C941" s="16" t="s">
        <v>11</v>
      </c>
      <c r="D941" s="34" t="str">
        <f t="shared" si="45"/>
        <v>N</v>
      </c>
      <c r="E941" s="17"/>
      <c r="F941" s="31" t="s">
        <v>9</v>
      </c>
    </row>
    <row r="942" spans="1:6" ht="12.5" customHeight="1" x14ac:dyDescent="0.2">
      <c r="A942" s="15" t="s">
        <v>963</v>
      </c>
      <c r="B942" s="16" t="s">
        <v>11</v>
      </c>
      <c r="C942" s="16" t="s">
        <v>11</v>
      </c>
      <c r="D942" s="34" t="str">
        <f t="shared" si="45"/>
        <v>N</v>
      </c>
      <c r="E942" s="17"/>
      <c r="F942" s="31" t="s">
        <v>9</v>
      </c>
    </row>
    <row r="943" spans="1:6" ht="12.5" customHeight="1" x14ac:dyDescent="0.2">
      <c r="A943" s="15" t="s">
        <v>964</v>
      </c>
      <c r="B943" s="16" t="s">
        <v>11</v>
      </c>
      <c r="C943" s="16" t="s">
        <v>11</v>
      </c>
      <c r="D943" s="34" t="str">
        <f t="shared" si="45"/>
        <v>Y</v>
      </c>
      <c r="E943" s="17"/>
      <c r="F943" s="31" t="s">
        <v>15</v>
      </c>
    </row>
    <row r="944" spans="1:6" ht="12.5" customHeight="1" x14ac:dyDescent="0.2">
      <c r="A944" s="15" t="s">
        <v>965</v>
      </c>
      <c r="B944" s="16" t="s">
        <v>11</v>
      </c>
      <c r="C944" s="16" t="s">
        <v>11</v>
      </c>
      <c r="D944" s="34" t="str">
        <f t="shared" si="45"/>
        <v>Y</v>
      </c>
      <c r="E944" s="17"/>
      <c r="F944" s="31" t="s">
        <v>21</v>
      </c>
    </row>
    <row r="945" spans="1:6" ht="12.5" customHeight="1" x14ac:dyDescent="0.2">
      <c r="A945" s="15" t="s">
        <v>966</v>
      </c>
      <c r="B945" s="16" t="s">
        <v>11</v>
      </c>
      <c r="C945" s="16" t="s">
        <v>11</v>
      </c>
      <c r="D945" s="34" t="str">
        <f t="shared" si="45"/>
        <v>Y</v>
      </c>
      <c r="E945" s="17"/>
      <c r="F945" s="31" t="s">
        <v>21</v>
      </c>
    </row>
    <row r="946" spans="1:6" ht="12.5" customHeight="1" x14ac:dyDescent="0.2">
      <c r="A946" s="18" t="s">
        <v>967</v>
      </c>
      <c r="B946" s="19" t="s">
        <v>8</v>
      </c>
      <c r="C946" s="19" t="s">
        <v>8</v>
      </c>
      <c r="D946" s="34" t="str">
        <f t="shared" si="45"/>
        <v>N</v>
      </c>
      <c r="E946" s="20"/>
      <c r="F946" s="31" t="s">
        <v>9</v>
      </c>
    </row>
    <row r="947" spans="1:6" ht="12.5" customHeight="1" x14ac:dyDescent="0.2">
      <c r="A947" s="15" t="s">
        <v>968</v>
      </c>
      <c r="B947" s="16" t="s">
        <v>11</v>
      </c>
      <c r="C947" s="16" t="s">
        <v>11</v>
      </c>
      <c r="D947" s="34" t="str">
        <f t="shared" si="45"/>
        <v>Y</v>
      </c>
      <c r="E947" s="17"/>
      <c r="F947" s="31" t="s">
        <v>21</v>
      </c>
    </row>
    <row r="948" spans="1:6" ht="12.5" customHeight="1" x14ac:dyDescent="0.2">
      <c r="A948" s="15" t="s">
        <v>969</v>
      </c>
      <c r="B948" s="16" t="s">
        <v>11</v>
      </c>
      <c r="C948" s="16" t="s">
        <v>11</v>
      </c>
      <c r="D948" s="34" t="str">
        <f t="shared" si="45"/>
        <v>Y</v>
      </c>
      <c r="E948" s="17"/>
      <c r="F948" s="31" t="s">
        <v>21</v>
      </c>
    </row>
    <row r="949" spans="1:6" ht="12.5" customHeight="1" x14ac:dyDescent="0.2">
      <c r="A949" s="18" t="s">
        <v>970</v>
      </c>
      <c r="B949" s="16" t="s">
        <v>11</v>
      </c>
      <c r="C949" s="16" t="s">
        <v>8</v>
      </c>
      <c r="D949" s="34" t="str">
        <f t="shared" si="45"/>
        <v>N</v>
      </c>
      <c r="E949" s="17"/>
      <c r="F949" s="31" t="s">
        <v>9</v>
      </c>
    </row>
    <row r="950" spans="1:6" ht="12.5" customHeight="1" x14ac:dyDescent="0.2">
      <c r="A950" s="15" t="s">
        <v>971</v>
      </c>
      <c r="B950" s="16" t="s">
        <v>11</v>
      </c>
      <c r="C950" s="16" t="s">
        <v>11</v>
      </c>
      <c r="D950" s="34" t="s">
        <v>11</v>
      </c>
      <c r="E950" s="17"/>
      <c r="F950" s="31" t="s">
        <v>15</v>
      </c>
    </row>
    <row r="951" spans="1:6" ht="12.5" customHeight="1" x14ac:dyDescent="0.2">
      <c r="A951" s="18" t="s">
        <v>972</v>
      </c>
      <c r="B951" s="16" t="s">
        <v>11</v>
      </c>
      <c r="C951" s="16" t="s">
        <v>8</v>
      </c>
      <c r="D951" s="34" t="str">
        <f t="shared" ref="D951:D974" si="46">IF($F951="","",IF($F951="Unknown","N","Y"))</f>
        <v>Y</v>
      </c>
      <c r="E951" s="17"/>
      <c r="F951" s="31" t="s">
        <v>21</v>
      </c>
    </row>
    <row r="952" spans="1:6" ht="12.5" customHeight="1" x14ac:dyDescent="0.2">
      <c r="A952" s="18" t="s">
        <v>973</v>
      </c>
      <c r="B952" s="16" t="s">
        <v>11</v>
      </c>
      <c r="C952" s="16" t="s">
        <v>8</v>
      </c>
      <c r="D952" s="34" t="str">
        <f t="shared" si="46"/>
        <v>Y</v>
      </c>
      <c r="E952" s="17"/>
      <c r="F952" s="31" t="s">
        <v>21</v>
      </c>
    </row>
    <row r="953" spans="1:6" ht="12.5" customHeight="1" x14ac:dyDescent="0.2">
      <c r="A953" s="18" t="s">
        <v>974</v>
      </c>
      <c r="B953" s="16" t="s">
        <v>11</v>
      </c>
      <c r="C953" s="16" t="s">
        <v>8</v>
      </c>
      <c r="D953" s="34" t="str">
        <f t="shared" si="46"/>
        <v>N</v>
      </c>
      <c r="E953" s="17"/>
      <c r="F953" s="31" t="s">
        <v>9</v>
      </c>
    </row>
    <row r="954" spans="1:6" ht="12.5" customHeight="1" x14ac:dyDescent="0.2">
      <c r="A954" s="15" t="s">
        <v>975</v>
      </c>
      <c r="B954" s="16" t="s">
        <v>11</v>
      </c>
      <c r="C954" s="16" t="s">
        <v>11</v>
      </c>
      <c r="D954" s="34" t="str">
        <f t="shared" si="46"/>
        <v>Y</v>
      </c>
      <c r="E954" s="17"/>
      <c r="F954" s="31" t="s">
        <v>21</v>
      </c>
    </row>
    <row r="955" spans="1:6" ht="12.5" customHeight="1" x14ac:dyDescent="0.2">
      <c r="A955" s="18" t="s">
        <v>976</v>
      </c>
      <c r="B955" s="16" t="s">
        <v>11</v>
      </c>
      <c r="C955" s="16" t="s">
        <v>8</v>
      </c>
      <c r="D955" s="34" t="str">
        <f t="shared" si="46"/>
        <v>N</v>
      </c>
      <c r="E955" s="17"/>
      <c r="F955" s="31" t="s">
        <v>9</v>
      </c>
    </row>
    <row r="956" spans="1:6" ht="12.5" customHeight="1" x14ac:dyDescent="0.2">
      <c r="A956" s="15" t="s">
        <v>977</v>
      </c>
      <c r="B956" s="16" t="s">
        <v>11</v>
      </c>
      <c r="C956" s="16" t="s">
        <v>11</v>
      </c>
      <c r="D956" s="34" t="str">
        <f t="shared" si="46"/>
        <v>Y</v>
      </c>
      <c r="E956" s="17"/>
      <c r="F956" s="31" t="s">
        <v>21</v>
      </c>
    </row>
    <row r="957" spans="1:6" ht="12.5" customHeight="1" x14ac:dyDescent="0.2">
      <c r="A957" s="18" t="s">
        <v>978</v>
      </c>
      <c r="B957" s="16" t="s">
        <v>11</v>
      </c>
      <c r="C957" s="16" t="s">
        <v>11</v>
      </c>
      <c r="D957" s="34" t="str">
        <f t="shared" si="46"/>
        <v>Y</v>
      </c>
      <c r="E957" s="20"/>
      <c r="F957" s="31" t="s">
        <v>21</v>
      </c>
    </row>
    <row r="958" spans="1:6" ht="12.5" customHeight="1" x14ac:dyDescent="0.2">
      <c r="A958" s="15" t="s">
        <v>979</v>
      </c>
      <c r="B958" s="16" t="s">
        <v>11</v>
      </c>
      <c r="C958" s="16" t="s">
        <v>11</v>
      </c>
      <c r="D958" s="34" t="str">
        <f t="shared" si="46"/>
        <v>N</v>
      </c>
      <c r="E958" s="17"/>
      <c r="F958" s="31" t="s">
        <v>9</v>
      </c>
    </row>
    <row r="959" spans="1:6" ht="12.5" customHeight="1" x14ac:dyDescent="0.2">
      <c r="A959" s="15" t="s">
        <v>980</v>
      </c>
      <c r="B959" s="16" t="s">
        <v>11</v>
      </c>
      <c r="C959" s="16" t="s">
        <v>11</v>
      </c>
      <c r="D959" s="34" t="str">
        <f t="shared" si="46"/>
        <v>Y</v>
      </c>
      <c r="E959" s="17"/>
      <c r="F959" s="31" t="s">
        <v>21</v>
      </c>
    </row>
    <row r="960" spans="1:6" ht="12.5" customHeight="1" x14ac:dyDescent="0.2">
      <c r="A960" s="15" t="s">
        <v>981</v>
      </c>
      <c r="B960" s="16" t="s">
        <v>11</v>
      </c>
      <c r="C960" s="16" t="s">
        <v>11</v>
      </c>
      <c r="D960" s="34" t="str">
        <f t="shared" si="46"/>
        <v>N</v>
      </c>
      <c r="E960" s="17"/>
      <c r="F960" s="31" t="s">
        <v>9</v>
      </c>
    </row>
    <row r="961" spans="1:6" ht="12.5" customHeight="1" x14ac:dyDescent="0.2">
      <c r="A961" s="15" t="s">
        <v>982</v>
      </c>
      <c r="B961" s="16" t="s">
        <v>11</v>
      </c>
      <c r="C961" s="16" t="s">
        <v>11</v>
      </c>
      <c r="D961" s="34" t="str">
        <f t="shared" si="46"/>
        <v>Y</v>
      </c>
      <c r="E961" s="17"/>
      <c r="F961" s="31" t="s">
        <v>21</v>
      </c>
    </row>
    <row r="962" spans="1:6" ht="12.5" customHeight="1" x14ac:dyDescent="0.2">
      <c r="A962" s="15" t="s">
        <v>983</v>
      </c>
      <c r="B962" s="16" t="s">
        <v>11</v>
      </c>
      <c r="C962" s="16" t="s">
        <v>11</v>
      </c>
      <c r="D962" s="34" t="str">
        <f t="shared" si="46"/>
        <v>N</v>
      </c>
      <c r="E962" s="17"/>
      <c r="F962" s="31" t="s">
        <v>9</v>
      </c>
    </row>
    <row r="963" spans="1:6" ht="12.5" customHeight="1" x14ac:dyDescent="0.2">
      <c r="A963" s="15" t="s">
        <v>984</v>
      </c>
      <c r="B963" s="16" t="s">
        <v>11</v>
      </c>
      <c r="C963" s="16" t="s">
        <v>11</v>
      </c>
      <c r="D963" s="34" t="str">
        <f t="shared" si="46"/>
        <v>Y</v>
      </c>
      <c r="E963" s="17"/>
      <c r="F963" s="31" t="s">
        <v>21</v>
      </c>
    </row>
    <row r="964" spans="1:6" ht="12.5" customHeight="1" x14ac:dyDescent="0.2">
      <c r="A964" s="15" t="s">
        <v>985</v>
      </c>
      <c r="B964" s="16" t="s">
        <v>11</v>
      </c>
      <c r="C964" s="16" t="s">
        <v>11</v>
      </c>
      <c r="D964" s="34" t="str">
        <f t="shared" si="46"/>
        <v>N</v>
      </c>
      <c r="E964" s="17"/>
      <c r="F964" s="31" t="s">
        <v>9</v>
      </c>
    </row>
    <row r="965" spans="1:6" ht="12.5" customHeight="1" x14ac:dyDescent="0.2">
      <c r="A965" s="15" t="s">
        <v>986</v>
      </c>
      <c r="B965" s="16" t="s">
        <v>11</v>
      </c>
      <c r="C965" s="16" t="s">
        <v>11</v>
      </c>
      <c r="D965" s="34" t="str">
        <f t="shared" si="46"/>
        <v>Y</v>
      </c>
      <c r="E965" s="17"/>
      <c r="F965" s="31" t="s">
        <v>21</v>
      </c>
    </row>
    <row r="966" spans="1:6" ht="12.5" customHeight="1" x14ac:dyDescent="0.2">
      <c r="A966" s="15" t="s">
        <v>987</v>
      </c>
      <c r="B966" s="16" t="s">
        <v>11</v>
      </c>
      <c r="C966" s="16" t="s">
        <v>11</v>
      </c>
      <c r="D966" s="34" t="str">
        <f t="shared" si="46"/>
        <v>Y</v>
      </c>
      <c r="E966" s="17"/>
      <c r="F966" s="31" t="s">
        <v>21</v>
      </c>
    </row>
    <row r="967" spans="1:6" ht="12.5" customHeight="1" x14ac:dyDescent="0.2">
      <c r="A967" s="15" t="s">
        <v>988</v>
      </c>
      <c r="B967" s="16" t="s">
        <v>11</v>
      </c>
      <c r="C967" s="16" t="s">
        <v>11</v>
      </c>
      <c r="D967" s="34" t="str">
        <f t="shared" si="46"/>
        <v>N</v>
      </c>
      <c r="E967" s="17"/>
      <c r="F967" s="31" t="s">
        <v>9</v>
      </c>
    </row>
    <row r="968" spans="1:6" ht="12.5" customHeight="1" x14ac:dyDescent="0.2">
      <c r="A968" s="15" t="s">
        <v>989</v>
      </c>
      <c r="B968" s="16" t="s">
        <v>11</v>
      </c>
      <c r="C968" s="16" t="s">
        <v>11</v>
      </c>
      <c r="D968" s="34" t="str">
        <f t="shared" si="46"/>
        <v>Y</v>
      </c>
      <c r="E968" s="17"/>
      <c r="F968" s="31" t="s">
        <v>21</v>
      </c>
    </row>
    <row r="969" spans="1:6" ht="12.5" customHeight="1" x14ac:dyDescent="0.2">
      <c r="A969" s="18" t="s">
        <v>990</v>
      </c>
      <c r="B969" s="19" t="s">
        <v>8</v>
      </c>
      <c r="C969" s="19" t="s">
        <v>8</v>
      </c>
      <c r="D969" s="34" t="str">
        <f t="shared" si="46"/>
        <v>N</v>
      </c>
      <c r="E969" s="20"/>
      <c r="F969" s="31" t="s">
        <v>9</v>
      </c>
    </row>
    <row r="970" spans="1:6" ht="12.5" customHeight="1" x14ac:dyDescent="0.2">
      <c r="A970" s="15" t="s">
        <v>991</v>
      </c>
      <c r="B970" s="16" t="s">
        <v>11</v>
      </c>
      <c r="C970" s="16" t="s">
        <v>8</v>
      </c>
      <c r="D970" s="34" t="str">
        <f t="shared" si="46"/>
        <v>N</v>
      </c>
      <c r="E970" s="17"/>
      <c r="F970" s="31" t="s">
        <v>9</v>
      </c>
    </row>
    <row r="971" spans="1:6" ht="12.5" customHeight="1" x14ac:dyDescent="0.2">
      <c r="A971" s="15" t="s">
        <v>992</v>
      </c>
      <c r="B971" s="16" t="s">
        <v>11</v>
      </c>
      <c r="C971" s="16" t="s">
        <v>11</v>
      </c>
      <c r="D971" s="34" t="str">
        <f t="shared" si="46"/>
        <v>N</v>
      </c>
      <c r="E971" s="17"/>
      <c r="F971" s="31" t="s">
        <v>9</v>
      </c>
    </row>
    <row r="972" spans="1:6" ht="12.5" customHeight="1" x14ac:dyDescent="0.2">
      <c r="A972" s="15" t="s">
        <v>993</v>
      </c>
      <c r="B972" s="16" t="s">
        <v>11</v>
      </c>
      <c r="C972" s="16" t="s">
        <v>11</v>
      </c>
      <c r="D972" s="34" t="str">
        <f t="shared" si="46"/>
        <v>Y</v>
      </c>
      <c r="E972" s="17"/>
      <c r="F972" s="31" t="s">
        <v>21</v>
      </c>
    </row>
    <row r="973" spans="1:6" ht="12.5" customHeight="1" x14ac:dyDescent="0.2">
      <c r="A973" s="15" t="s">
        <v>994</v>
      </c>
      <c r="B973" s="16" t="s">
        <v>11</v>
      </c>
      <c r="C973" s="16" t="s">
        <v>11</v>
      </c>
      <c r="D973" s="34" t="str">
        <f t="shared" si="46"/>
        <v>N</v>
      </c>
      <c r="E973" s="17"/>
      <c r="F973" s="31" t="s">
        <v>9</v>
      </c>
    </row>
    <row r="974" spans="1:6" ht="12.5" customHeight="1" x14ac:dyDescent="0.2">
      <c r="A974" s="15" t="s">
        <v>995</v>
      </c>
      <c r="B974" s="16" t="s">
        <v>11</v>
      </c>
      <c r="C974" s="16" t="s">
        <v>11</v>
      </c>
      <c r="D974" s="34" t="str">
        <f t="shared" si="46"/>
        <v>Y</v>
      </c>
      <c r="E974" s="17"/>
      <c r="F974" s="31" t="s">
        <v>15</v>
      </c>
    </row>
    <row r="975" spans="1:6" ht="12.5" customHeight="1" x14ac:dyDescent="0.2">
      <c r="A975" s="15" t="s">
        <v>996</v>
      </c>
      <c r="B975" s="16" t="s">
        <v>11</v>
      </c>
      <c r="C975" s="16" t="s">
        <v>11</v>
      </c>
      <c r="D975" s="34" t="s">
        <v>11</v>
      </c>
      <c r="E975" s="17"/>
      <c r="F975" s="31" t="s">
        <v>15</v>
      </c>
    </row>
    <row r="976" spans="1:6" ht="12.5" customHeight="1" x14ac:dyDescent="0.2">
      <c r="A976" s="15" t="s">
        <v>997</v>
      </c>
      <c r="B976" s="16" t="s">
        <v>11</v>
      </c>
      <c r="C976" s="16" t="s">
        <v>11</v>
      </c>
      <c r="D976" s="34" t="str">
        <f t="shared" ref="D976:D1003" si="47">IF($F976="","",IF($F976="Unknown","N","Y"))</f>
        <v>Y</v>
      </c>
      <c r="E976" s="17"/>
      <c r="F976" s="31" t="s">
        <v>21</v>
      </c>
    </row>
    <row r="977" spans="1:6" ht="12.5" customHeight="1" x14ac:dyDescent="0.2">
      <c r="A977" s="18" t="s">
        <v>998</v>
      </c>
      <c r="B977" s="16" t="s">
        <v>11</v>
      </c>
      <c r="C977" s="16" t="s">
        <v>8</v>
      </c>
      <c r="D977" s="34" t="str">
        <f t="shared" si="47"/>
        <v>Y</v>
      </c>
      <c r="E977" s="17"/>
      <c r="F977" s="31" t="s">
        <v>13</v>
      </c>
    </row>
    <row r="978" spans="1:6" ht="12.5" customHeight="1" x14ac:dyDescent="0.2">
      <c r="A978" s="15" t="s">
        <v>999</v>
      </c>
      <c r="B978" s="16" t="s">
        <v>11</v>
      </c>
      <c r="C978" s="16" t="s">
        <v>11</v>
      </c>
      <c r="D978" s="34" t="str">
        <f t="shared" si="47"/>
        <v>N</v>
      </c>
      <c r="E978" s="17"/>
      <c r="F978" s="31" t="s">
        <v>9</v>
      </c>
    </row>
    <row r="979" spans="1:6" ht="12.5" customHeight="1" x14ac:dyDescent="0.2">
      <c r="A979" s="15" t="s">
        <v>1000</v>
      </c>
      <c r="B979" s="16" t="s">
        <v>11</v>
      </c>
      <c r="C979" s="16" t="s">
        <v>11</v>
      </c>
      <c r="D979" s="34" t="str">
        <f t="shared" si="47"/>
        <v>N</v>
      </c>
      <c r="E979" s="17"/>
      <c r="F979" s="31" t="s">
        <v>9</v>
      </c>
    </row>
    <row r="980" spans="1:6" ht="12.5" customHeight="1" x14ac:dyDescent="0.2">
      <c r="A980" s="15" t="s">
        <v>1001</v>
      </c>
      <c r="B980" s="16" t="s">
        <v>11</v>
      </c>
      <c r="C980" s="16" t="s">
        <v>11</v>
      </c>
      <c r="D980" s="34" t="str">
        <f t="shared" si="47"/>
        <v>Y</v>
      </c>
      <c r="E980" s="17"/>
      <c r="F980" s="31" t="s">
        <v>21</v>
      </c>
    </row>
    <row r="981" spans="1:6" ht="12.5" customHeight="1" x14ac:dyDescent="0.2">
      <c r="A981" s="15" t="s">
        <v>1002</v>
      </c>
      <c r="B981" s="16" t="s">
        <v>11</v>
      </c>
      <c r="C981" s="16" t="s">
        <v>11</v>
      </c>
      <c r="D981" s="34" t="str">
        <f t="shared" si="47"/>
        <v>N</v>
      </c>
      <c r="E981" s="17"/>
      <c r="F981" s="31" t="s">
        <v>9</v>
      </c>
    </row>
    <row r="982" spans="1:6" ht="12.5" customHeight="1" x14ac:dyDescent="0.2">
      <c r="A982" s="15" t="s">
        <v>1003</v>
      </c>
      <c r="B982" s="16" t="s">
        <v>11</v>
      </c>
      <c r="C982" s="16" t="s">
        <v>11</v>
      </c>
      <c r="D982" s="34" t="str">
        <f t="shared" si="47"/>
        <v>Y</v>
      </c>
      <c r="E982" s="17"/>
      <c r="F982" s="31" t="s">
        <v>21</v>
      </c>
    </row>
    <row r="983" spans="1:6" ht="12.5" customHeight="1" x14ac:dyDescent="0.2">
      <c r="A983" s="15" t="s">
        <v>1004</v>
      </c>
      <c r="B983" s="16" t="s">
        <v>11</v>
      </c>
      <c r="C983" s="16" t="s">
        <v>8</v>
      </c>
      <c r="D983" s="34" t="str">
        <f t="shared" si="47"/>
        <v>N</v>
      </c>
      <c r="E983" s="17"/>
      <c r="F983" s="31" t="s">
        <v>9</v>
      </c>
    </row>
    <row r="984" spans="1:6" ht="12.5" customHeight="1" x14ac:dyDescent="0.2">
      <c r="A984" s="15" t="s">
        <v>1005</v>
      </c>
      <c r="B984" s="16" t="s">
        <v>11</v>
      </c>
      <c r="C984" s="16" t="s">
        <v>11</v>
      </c>
      <c r="D984" s="34" t="str">
        <f t="shared" si="47"/>
        <v>N</v>
      </c>
      <c r="E984" s="17"/>
      <c r="F984" s="31" t="s">
        <v>9</v>
      </c>
    </row>
    <row r="985" spans="1:6" ht="12.5" customHeight="1" x14ac:dyDescent="0.2">
      <c r="A985" s="18" t="s">
        <v>1006</v>
      </c>
      <c r="B985" s="16" t="s">
        <v>11</v>
      </c>
      <c r="C985" s="16" t="s">
        <v>8</v>
      </c>
      <c r="D985" s="34" t="str">
        <f t="shared" si="47"/>
        <v>Y</v>
      </c>
      <c r="E985" s="17"/>
      <c r="F985" s="31" t="s">
        <v>21</v>
      </c>
    </row>
    <row r="986" spans="1:6" ht="12.5" customHeight="1" x14ac:dyDescent="0.2">
      <c r="A986" s="15" t="s">
        <v>1007</v>
      </c>
      <c r="B986" s="16" t="s">
        <v>11</v>
      </c>
      <c r="C986" s="16" t="s">
        <v>8</v>
      </c>
      <c r="D986" s="34" t="str">
        <f t="shared" si="47"/>
        <v>N</v>
      </c>
      <c r="E986" s="17"/>
      <c r="F986" s="31" t="s">
        <v>9</v>
      </c>
    </row>
    <row r="987" spans="1:6" ht="12.5" customHeight="1" x14ac:dyDescent="0.2">
      <c r="A987" s="18" t="s">
        <v>1008</v>
      </c>
      <c r="B987" s="16" t="s">
        <v>11</v>
      </c>
      <c r="C987" s="16" t="s">
        <v>8</v>
      </c>
      <c r="D987" s="34" t="str">
        <f t="shared" si="47"/>
        <v>Y</v>
      </c>
      <c r="E987" s="17"/>
      <c r="F987" s="31" t="s">
        <v>21</v>
      </c>
    </row>
    <row r="988" spans="1:6" ht="12.5" customHeight="1" x14ac:dyDescent="0.2">
      <c r="A988" s="15" t="s">
        <v>1009</v>
      </c>
      <c r="B988" s="16" t="s">
        <v>11</v>
      </c>
      <c r="C988" s="16" t="s">
        <v>11</v>
      </c>
      <c r="D988" s="34" t="str">
        <f t="shared" si="47"/>
        <v>N</v>
      </c>
      <c r="E988" s="17"/>
      <c r="F988" s="31" t="s">
        <v>9</v>
      </c>
    </row>
    <row r="989" spans="1:6" ht="12.5" customHeight="1" x14ac:dyDescent="0.2">
      <c r="A989" s="15" t="s">
        <v>1010</v>
      </c>
      <c r="B989" s="16" t="s">
        <v>11</v>
      </c>
      <c r="C989" s="16" t="s">
        <v>11</v>
      </c>
      <c r="D989" s="34" t="str">
        <f t="shared" si="47"/>
        <v>Y</v>
      </c>
      <c r="E989" s="17"/>
      <c r="F989" s="31" t="s">
        <v>15</v>
      </c>
    </row>
    <row r="990" spans="1:6" ht="12.5" customHeight="1" x14ac:dyDescent="0.2">
      <c r="A990" s="15" t="s">
        <v>1011</v>
      </c>
      <c r="B990" s="16" t="s">
        <v>11</v>
      </c>
      <c r="C990" s="16" t="s">
        <v>11</v>
      </c>
      <c r="D990" s="34" t="str">
        <f t="shared" si="47"/>
        <v>Y</v>
      </c>
      <c r="E990" s="17"/>
      <c r="F990" s="31" t="s">
        <v>21</v>
      </c>
    </row>
    <row r="991" spans="1:6" ht="12.5" customHeight="1" x14ac:dyDescent="0.2">
      <c r="A991" s="15" t="s">
        <v>1012</v>
      </c>
      <c r="B991" s="16" t="s">
        <v>11</v>
      </c>
      <c r="C991" s="16" t="s">
        <v>11</v>
      </c>
      <c r="D991" s="34" t="str">
        <f t="shared" si="47"/>
        <v>N</v>
      </c>
      <c r="E991" s="17"/>
      <c r="F991" s="31" t="s">
        <v>9</v>
      </c>
    </row>
    <row r="992" spans="1:6" ht="12.5" customHeight="1" x14ac:dyDescent="0.2">
      <c r="A992" s="15" t="s">
        <v>1013</v>
      </c>
      <c r="B992" s="16" t="s">
        <v>11</v>
      </c>
      <c r="C992" s="16" t="s">
        <v>11</v>
      </c>
      <c r="D992" s="34" t="str">
        <f t="shared" si="47"/>
        <v>N</v>
      </c>
      <c r="E992" s="17"/>
      <c r="F992" s="31" t="s">
        <v>9</v>
      </c>
    </row>
    <row r="993" spans="1:6" ht="12.5" customHeight="1" x14ac:dyDescent="0.2">
      <c r="A993" s="15" t="s">
        <v>1014</v>
      </c>
      <c r="B993" s="16" t="s">
        <v>11</v>
      </c>
      <c r="C993" s="16" t="s">
        <v>11</v>
      </c>
      <c r="D993" s="34" t="str">
        <f t="shared" si="47"/>
        <v>Y</v>
      </c>
      <c r="E993" s="17"/>
      <c r="F993" s="31" t="s">
        <v>15</v>
      </c>
    </row>
    <row r="994" spans="1:6" ht="12.5" customHeight="1" x14ac:dyDescent="0.2">
      <c r="A994" s="15" t="s">
        <v>1015</v>
      </c>
      <c r="B994" s="16" t="s">
        <v>11</v>
      </c>
      <c r="C994" s="16" t="s">
        <v>11</v>
      </c>
      <c r="D994" s="34" t="str">
        <f t="shared" si="47"/>
        <v>Y</v>
      </c>
      <c r="E994" s="17"/>
      <c r="F994" s="31" t="s">
        <v>21</v>
      </c>
    </row>
    <row r="995" spans="1:6" ht="12.5" customHeight="1" x14ac:dyDescent="0.2">
      <c r="A995" s="18" t="s">
        <v>1016</v>
      </c>
      <c r="B995" s="19" t="s">
        <v>8</v>
      </c>
      <c r="C995" s="19" t="s">
        <v>8</v>
      </c>
      <c r="D995" s="34" t="str">
        <f t="shared" si="47"/>
        <v>Y</v>
      </c>
      <c r="E995" s="20"/>
      <c r="F995" s="31" t="s">
        <v>21</v>
      </c>
    </row>
    <row r="996" spans="1:6" ht="12.5" customHeight="1" x14ac:dyDescent="0.2">
      <c r="A996" s="15" t="s">
        <v>1017</v>
      </c>
      <c r="B996" s="16" t="s">
        <v>11</v>
      </c>
      <c r="C996" s="16" t="s">
        <v>11</v>
      </c>
      <c r="D996" s="34" t="str">
        <f t="shared" si="47"/>
        <v>Y</v>
      </c>
      <c r="E996" s="17"/>
      <c r="F996" s="31" t="s">
        <v>21</v>
      </c>
    </row>
    <row r="997" spans="1:6" ht="12.5" customHeight="1" x14ac:dyDescent="0.2">
      <c r="A997" s="15" t="s">
        <v>1018</v>
      </c>
      <c r="B997" s="16" t="s">
        <v>11</v>
      </c>
      <c r="C997" s="16" t="s">
        <v>11</v>
      </c>
      <c r="D997" s="34" t="str">
        <f t="shared" si="47"/>
        <v>Y</v>
      </c>
      <c r="E997" s="17"/>
      <c r="F997" s="31" t="s">
        <v>21</v>
      </c>
    </row>
    <row r="998" spans="1:6" ht="12.5" customHeight="1" x14ac:dyDescent="0.2">
      <c r="A998" s="15" t="s">
        <v>1019</v>
      </c>
      <c r="B998" s="16" t="s">
        <v>11</v>
      </c>
      <c r="C998" s="16" t="s">
        <v>11</v>
      </c>
      <c r="D998" s="34" t="str">
        <f t="shared" si="47"/>
        <v>N</v>
      </c>
      <c r="E998" s="17"/>
      <c r="F998" s="31" t="s">
        <v>9</v>
      </c>
    </row>
    <row r="999" spans="1:6" ht="12.5" customHeight="1" x14ac:dyDescent="0.2">
      <c r="A999" s="15" t="s">
        <v>1020</v>
      </c>
      <c r="B999" s="16" t="s">
        <v>11</v>
      </c>
      <c r="C999" s="16" t="s">
        <v>11</v>
      </c>
      <c r="D999" s="34" t="str">
        <f t="shared" si="47"/>
        <v>Y</v>
      </c>
      <c r="E999" s="17"/>
      <c r="F999" s="31" t="s">
        <v>21</v>
      </c>
    </row>
    <row r="1000" spans="1:6" ht="12.5" customHeight="1" x14ac:dyDescent="0.2">
      <c r="A1000" s="15" t="s">
        <v>1021</v>
      </c>
      <c r="B1000" s="16" t="s">
        <v>11</v>
      </c>
      <c r="C1000" s="16" t="s">
        <v>11</v>
      </c>
      <c r="D1000" s="34" t="str">
        <f t="shared" si="47"/>
        <v>Y</v>
      </c>
      <c r="E1000" s="17"/>
      <c r="F1000" s="31" t="s">
        <v>21</v>
      </c>
    </row>
    <row r="1001" spans="1:6" ht="12.5" customHeight="1" x14ac:dyDescent="0.2">
      <c r="A1001" s="15" t="s">
        <v>1022</v>
      </c>
      <c r="B1001" s="16" t="s">
        <v>11</v>
      </c>
      <c r="C1001" s="16" t="s">
        <v>11</v>
      </c>
      <c r="D1001" s="34" t="str">
        <f t="shared" si="47"/>
        <v>Y</v>
      </c>
      <c r="E1001" s="17"/>
      <c r="F1001" s="31" t="s">
        <v>15</v>
      </c>
    </row>
    <row r="1002" spans="1:6" ht="12.5" customHeight="1" x14ac:dyDescent="0.2">
      <c r="A1002" s="15" t="s">
        <v>1023</v>
      </c>
      <c r="B1002" s="16" t="s">
        <v>11</v>
      </c>
      <c r="C1002" s="16" t="s">
        <v>11</v>
      </c>
      <c r="D1002" s="34" t="str">
        <f t="shared" si="47"/>
        <v>Y</v>
      </c>
      <c r="E1002" s="17"/>
      <c r="F1002" s="31" t="s">
        <v>13</v>
      </c>
    </row>
    <row r="1003" spans="1:6" ht="12.5" customHeight="1" x14ac:dyDescent="0.2">
      <c r="A1003" s="15" t="s">
        <v>1024</v>
      </c>
      <c r="B1003" s="16" t="s">
        <v>11</v>
      </c>
      <c r="C1003" s="16" t="s">
        <v>11</v>
      </c>
      <c r="D1003" s="34" t="str">
        <f t="shared" si="47"/>
        <v>N</v>
      </c>
      <c r="E1003" s="17"/>
      <c r="F1003" s="31" t="s">
        <v>9</v>
      </c>
    </row>
    <row r="1004" spans="1:6" ht="12.5" customHeight="1" x14ac:dyDescent="0.2">
      <c r="A1004" s="15" t="s">
        <v>1025</v>
      </c>
      <c r="B1004" s="16" t="s">
        <v>11</v>
      </c>
      <c r="C1004" s="16" t="s">
        <v>11</v>
      </c>
      <c r="D1004" s="34" t="s">
        <v>11</v>
      </c>
      <c r="E1004" s="17"/>
      <c r="F1004" s="31" t="s">
        <v>15</v>
      </c>
    </row>
    <row r="1005" spans="1:6" ht="12.5" customHeight="1" x14ac:dyDescent="0.2">
      <c r="A1005" s="15" t="s">
        <v>1026</v>
      </c>
      <c r="B1005" s="16" t="s">
        <v>11</v>
      </c>
      <c r="C1005" s="16" t="s">
        <v>8</v>
      </c>
      <c r="D1005" s="34" t="str">
        <f t="shared" ref="D1005:D1025" si="48">IF($F1005="","",IF($F1005="Unknown","N","Y"))</f>
        <v>N</v>
      </c>
      <c r="E1005" s="17"/>
      <c r="F1005" s="31" t="s">
        <v>9</v>
      </c>
    </row>
    <row r="1006" spans="1:6" ht="12.5" customHeight="1" x14ac:dyDescent="0.2">
      <c r="A1006" s="15" t="s">
        <v>1027</v>
      </c>
      <c r="B1006" s="16" t="s">
        <v>11</v>
      </c>
      <c r="C1006" s="16" t="s">
        <v>11</v>
      </c>
      <c r="D1006" s="34" t="str">
        <f t="shared" si="48"/>
        <v>Y</v>
      </c>
      <c r="E1006" s="17"/>
      <c r="F1006" s="31" t="s">
        <v>21</v>
      </c>
    </row>
    <row r="1007" spans="1:6" ht="12.5" customHeight="1" x14ac:dyDescent="0.2">
      <c r="A1007" s="15" t="s">
        <v>1028</v>
      </c>
      <c r="B1007" s="16" t="s">
        <v>11</v>
      </c>
      <c r="C1007" s="16" t="s">
        <v>11</v>
      </c>
      <c r="D1007" s="34" t="str">
        <f t="shared" si="48"/>
        <v>Y</v>
      </c>
      <c r="E1007" s="17"/>
      <c r="F1007" s="31" t="s">
        <v>21</v>
      </c>
    </row>
    <row r="1008" spans="1:6" ht="12.5" customHeight="1" x14ac:dyDescent="0.2">
      <c r="A1008" s="15" t="s">
        <v>1029</v>
      </c>
      <c r="B1008" s="16" t="s">
        <v>11</v>
      </c>
      <c r="C1008" s="16" t="s">
        <v>11</v>
      </c>
      <c r="D1008" s="34" t="str">
        <f t="shared" si="48"/>
        <v>Y</v>
      </c>
      <c r="E1008" s="17"/>
      <c r="F1008" s="31" t="s">
        <v>21</v>
      </c>
    </row>
    <row r="1009" spans="1:6" ht="12.5" customHeight="1" x14ac:dyDescent="0.2">
      <c r="A1009" s="15" t="s">
        <v>1030</v>
      </c>
      <c r="B1009" s="16" t="s">
        <v>11</v>
      </c>
      <c r="C1009" s="16" t="s">
        <v>11</v>
      </c>
      <c r="D1009" s="34" t="str">
        <f t="shared" si="48"/>
        <v>N</v>
      </c>
      <c r="E1009" s="17"/>
      <c r="F1009" s="31" t="s">
        <v>9</v>
      </c>
    </row>
    <row r="1010" spans="1:6" ht="12.5" customHeight="1" x14ac:dyDescent="0.2">
      <c r="A1010" s="18" t="s">
        <v>1031</v>
      </c>
      <c r="B1010" s="19" t="s">
        <v>8</v>
      </c>
      <c r="C1010" s="19" t="s">
        <v>8</v>
      </c>
      <c r="D1010" s="34" t="str">
        <f t="shared" si="48"/>
        <v>N</v>
      </c>
      <c r="E1010" s="20"/>
      <c r="F1010" s="31" t="s">
        <v>9</v>
      </c>
    </row>
    <row r="1011" spans="1:6" ht="12.5" customHeight="1" x14ac:dyDescent="0.2">
      <c r="A1011" s="15" t="s">
        <v>1032</v>
      </c>
      <c r="B1011" s="16" t="s">
        <v>11</v>
      </c>
      <c r="C1011" s="16" t="s">
        <v>11</v>
      </c>
      <c r="D1011" s="34" t="str">
        <f t="shared" si="48"/>
        <v>Y</v>
      </c>
      <c r="E1011" s="17"/>
      <c r="F1011" s="31" t="s">
        <v>21</v>
      </c>
    </row>
    <row r="1012" spans="1:6" ht="12.5" customHeight="1" x14ac:dyDescent="0.2">
      <c r="A1012" s="18" t="s">
        <v>1033</v>
      </c>
      <c r="B1012" s="16" t="s">
        <v>11</v>
      </c>
      <c r="C1012" s="16" t="s">
        <v>8</v>
      </c>
      <c r="D1012" s="34" t="str">
        <f t="shared" si="48"/>
        <v>N</v>
      </c>
      <c r="E1012" s="17"/>
      <c r="F1012" s="31" t="s">
        <v>9</v>
      </c>
    </row>
    <row r="1013" spans="1:6" ht="12.5" customHeight="1" x14ac:dyDescent="0.2">
      <c r="A1013" s="15" t="s">
        <v>1034</v>
      </c>
      <c r="B1013" s="16" t="s">
        <v>11</v>
      </c>
      <c r="C1013" s="16" t="s">
        <v>11</v>
      </c>
      <c r="D1013" s="34" t="str">
        <f t="shared" si="48"/>
        <v>Y</v>
      </c>
      <c r="E1013" s="17"/>
      <c r="F1013" s="31" t="s">
        <v>21</v>
      </c>
    </row>
    <row r="1014" spans="1:6" ht="12.5" customHeight="1" x14ac:dyDescent="0.2">
      <c r="A1014" s="15" t="s">
        <v>1035</v>
      </c>
      <c r="B1014" s="16" t="s">
        <v>11</v>
      </c>
      <c r="C1014" s="16" t="s">
        <v>11</v>
      </c>
      <c r="D1014" s="34" t="str">
        <f t="shared" si="48"/>
        <v>N</v>
      </c>
      <c r="E1014" s="17"/>
      <c r="F1014" s="31" t="s">
        <v>9</v>
      </c>
    </row>
    <row r="1015" spans="1:6" ht="12.5" customHeight="1" x14ac:dyDescent="0.2">
      <c r="A1015" s="15" t="s">
        <v>1036</v>
      </c>
      <c r="B1015" s="16" t="s">
        <v>11</v>
      </c>
      <c r="C1015" s="16" t="s">
        <v>11</v>
      </c>
      <c r="D1015" s="34" t="str">
        <f t="shared" si="48"/>
        <v>N</v>
      </c>
      <c r="E1015" s="17"/>
      <c r="F1015" s="31" t="s">
        <v>9</v>
      </c>
    </row>
    <row r="1016" spans="1:6" ht="12.5" customHeight="1" x14ac:dyDescent="0.2">
      <c r="A1016" s="15" t="s">
        <v>1037</v>
      </c>
      <c r="B1016" s="16" t="s">
        <v>11</v>
      </c>
      <c r="C1016" s="16" t="s">
        <v>11</v>
      </c>
      <c r="D1016" s="34" t="str">
        <f t="shared" si="48"/>
        <v>Y</v>
      </c>
      <c r="E1016" s="17"/>
      <c r="F1016" s="31" t="s">
        <v>21</v>
      </c>
    </row>
    <row r="1017" spans="1:6" ht="12.5" customHeight="1" x14ac:dyDescent="0.2">
      <c r="A1017" s="15" t="s">
        <v>1038</v>
      </c>
      <c r="B1017" s="16" t="s">
        <v>11</v>
      </c>
      <c r="C1017" s="16" t="s">
        <v>8</v>
      </c>
      <c r="D1017" s="34" t="str">
        <f t="shared" si="48"/>
        <v>N</v>
      </c>
      <c r="E1017" s="17"/>
      <c r="F1017" s="31" t="s">
        <v>9</v>
      </c>
    </row>
    <row r="1018" spans="1:6" ht="12.5" customHeight="1" x14ac:dyDescent="0.2">
      <c r="A1018" s="15" t="s">
        <v>1039</v>
      </c>
      <c r="B1018" s="16" t="s">
        <v>11</v>
      </c>
      <c r="C1018" s="16" t="s">
        <v>11</v>
      </c>
      <c r="D1018" s="34" t="str">
        <f t="shared" si="48"/>
        <v>Y</v>
      </c>
      <c r="E1018" s="17"/>
      <c r="F1018" s="31" t="s">
        <v>21</v>
      </c>
    </row>
    <row r="1019" spans="1:6" ht="12.5" customHeight="1" x14ac:dyDescent="0.2">
      <c r="A1019" s="18" t="s">
        <v>1040</v>
      </c>
      <c r="B1019" s="16" t="s">
        <v>11</v>
      </c>
      <c r="C1019" s="16" t="s">
        <v>8</v>
      </c>
      <c r="D1019" s="34" t="str">
        <f t="shared" si="48"/>
        <v>N</v>
      </c>
      <c r="E1019" s="17"/>
      <c r="F1019" s="31" t="s">
        <v>9</v>
      </c>
    </row>
    <row r="1020" spans="1:6" ht="12.5" customHeight="1" x14ac:dyDescent="0.2">
      <c r="A1020" s="18" t="s">
        <v>1041</v>
      </c>
      <c r="B1020" s="19" t="s">
        <v>8</v>
      </c>
      <c r="C1020" s="19" t="s">
        <v>8</v>
      </c>
      <c r="D1020" s="34" t="str">
        <f t="shared" si="48"/>
        <v>N</v>
      </c>
      <c r="E1020" s="20"/>
      <c r="F1020" s="31" t="s">
        <v>9</v>
      </c>
    </row>
    <row r="1021" spans="1:6" ht="12.5" customHeight="1" x14ac:dyDescent="0.2">
      <c r="A1021" s="15" t="s">
        <v>1042</v>
      </c>
      <c r="B1021" s="16" t="s">
        <v>11</v>
      </c>
      <c r="C1021" s="16" t="s">
        <v>11</v>
      </c>
      <c r="D1021" s="34" t="str">
        <f t="shared" si="48"/>
        <v>Y</v>
      </c>
      <c r="E1021" s="17"/>
      <c r="F1021" s="31" t="s">
        <v>21</v>
      </c>
    </row>
    <row r="1022" spans="1:6" ht="12.5" customHeight="1" x14ac:dyDescent="0.2">
      <c r="A1022" s="15" t="s">
        <v>1043</v>
      </c>
      <c r="B1022" s="16" t="s">
        <v>11</v>
      </c>
      <c r="C1022" s="16" t="s">
        <v>8</v>
      </c>
      <c r="D1022" s="34" t="str">
        <f t="shared" si="48"/>
        <v>N</v>
      </c>
      <c r="E1022" s="17"/>
      <c r="F1022" s="31" t="s">
        <v>9</v>
      </c>
    </row>
    <row r="1023" spans="1:6" ht="12.5" customHeight="1" x14ac:dyDescent="0.2">
      <c r="A1023" s="18" t="s">
        <v>1044</v>
      </c>
      <c r="B1023" s="16" t="s">
        <v>11</v>
      </c>
      <c r="C1023" s="16" t="s">
        <v>8</v>
      </c>
      <c r="D1023" s="34" t="str">
        <f t="shared" si="48"/>
        <v>N</v>
      </c>
      <c r="E1023" s="17"/>
      <c r="F1023" s="31" t="s">
        <v>9</v>
      </c>
    </row>
    <row r="1024" spans="1:6" ht="12.5" customHeight="1" x14ac:dyDescent="0.2">
      <c r="A1024" s="15" t="s">
        <v>1045</v>
      </c>
      <c r="B1024" s="16" t="s">
        <v>11</v>
      </c>
      <c r="C1024" s="16" t="s">
        <v>8</v>
      </c>
      <c r="D1024" s="34" t="str">
        <f t="shared" si="48"/>
        <v>N</v>
      </c>
      <c r="E1024" s="17"/>
      <c r="F1024" s="31" t="s">
        <v>9</v>
      </c>
    </row>
    <row r="1025" spans="1:6" ht="12.5" customHeight="1" x14ac:dyDescent="0.2">
      <c r="A1025" s="15" t="s">
        <v>1046</v>
      </c>
      <c r="B1025" s="16" t="s">
        <v>11</v>
      </c>
      <c r="C1025" s="16" t="s">
        <v>8</v>
      </c>
      <c r="D1025" s="34" t="str">
        <f t="shared" si="48"/>
        <v>N</v>
      </c>
      <c r="E1025" s="17"/>
      <c r="F1025" s="31" t="s">
        <v>9</v>
      </c>
    </row>
    <row r="1026" spans="1:6" ht="12.5" customHeight="1" x14ac:dyDescent="0.2">
      <c r="A1026" s="15" t="s">
        <v>1047</v>
      </c>
      <c r="B1026" s="16" t="s">
        <v>11</v>
      </c>
      <c r="C1026" s="16" t="s">
        <v>8</v>
      </c>
      <c r="D1026" s="34" t="s">
        <v>11</v>
      </c>
      <c r="E1026" s="17"/>
      <c r="F1026" s="31" t="s">
        <v>15</v>
      </c>
    </row>
    <row r="1027" spans="1:6" ht="12.5" customHeight="1" x14ac:dyDescent="0.2">
      <c r="A1027" s="15" t="s">
        <v>1048</v>
      </c>
      <c r="B1027" s="16" t="s">
        <v>11</v>
      </c>
      <c r="C1027" s="16" t="s">
        <v>11</v>
      </c>
      <c r="D1027" s="34" t="str">
        <f>IF($F1027="","",IF($F1027="Unknown","N","Y"))</f>
        <v>N</v>
      </c>
      <c r="E1027" s="17"/>
      <c r="F1027" s="31" t="s">
        <v>9</v>
      </c>
    </row>
    <row r="1028" spans="1:6" ht="12.5" customHeight="1" x14ac:dyDescent="0.2">
      <c r="A1028" s="15" t="s">
        <v>1049</v>
      </c>
      <c r="B1028" s="16" t="s">
        <v>11</v>
      </c>
      <c r="C1028" s="16" t="s">
        <v>11</v>
      </c>
      <c r="D1028" s="34" t="str">
        <f>IF($F1028="","",IF($F1028="Unknown","N","Y"))</f>
        <v>Y</v>
      </c>
      <c r="E1028" s="17"/>
      <c r="F1028" s="31" t="s">
        <v>21</v>
      </c>
    </row>
    <row r="1029" spans="1:6" ht="12.5" customHeight="1" x14ac:dyDescent="0.2">
      <c r="A1029" s="15" t="s">
        <v>1050</v>
      </c>
      <c r="B1029" s="16" t="s">
        <v>11</v>
      </c>
      <c r="C1029" s="16" t="s">
        <v>11</v>
      </c>
      <c r="D1029" s="34" t="str">
        <f>IF($F1029="","",IF($F1029="Unknown","N","Y"))</f>
        <v>N</v>
      </c>
      <c r="E1029" s="17"/>
      <c r="F1029" s="31" t="s">
        <v>9</v>
      </c>
    </row>
    <row r="1030" spans="1:6" ht="12.5" customHeight="1" x14ac:dyDescent="0.2">
      <c r="A1030" s="15" t="s">
        <v>1051</v>
      </c>
      <c r="B1030" s="16" t="s">
        <v>11</v>
      </c>
      <c r="C1030" s="16" t="s">
        <v>11</v>
      </c>
      <c r="D1030" s="34" t="str">
        <f>IF($F1030="","",IF($F1030="Unknown","N","Y"))</f>
        <v>Y</v>
      </c>
      <c r="E1030" s="17"/>
      <c r="F1030" s="31" t="s">
        <v>21</v>
      </c>
    </row>
    <row r="1031" spans="1:6" ht="12.5" customHeight="1" x14ac:dyDescent="0.2">
      <c r="A1031" s="15" t="s">
        <v>1052</v>
      </c>
      <c r="B1031" s="19" t="s">
        <v>8</v>
      </c>
      <c r="C1031" s="19" t="s">
        <v>8</v>
      </c>
      <c r="D1031" s="34" t="str">
        <f>IF($F1031="","",IF($F1031="Unknown","N","Y"))</f>
        <v>Y</v>
      </c>
      <c r="E1031" s="20"/>
      <c r="F1031" s="31" t="s">
        <v>21</v>
      </c>
    </row>
    <row r="1032" spans="1:6" ht="12.5" customHeight="1" x14ac:dyDescent="0.2">
      <c r="A1032" s="15" t="s">
        <v>1053</v>
      </c>
      <c r="B1032" s="16" t="s">
        <v>11</v>
      </c>
      <c r="C1032" s="16" t="s">
        <v>11</v>
      </c>
      <c r="D1032" s="34" t="s">
        <v>11</v>
      </c>
      <c r="E1032" s="17"/>
      <c r="F1032" s="31" t="s">
        <v>15</v>
      </c>
    </row>
    <row r="1033" spans="1:6" ht="12.5" customHeight="1" x14ac:dyDescent="0.2">
      <c r="A1033" s="15" t="s">
        <v>1054</v>
      </c>
      <c r="B1033" s="16" t="s">
        <v>11</v>
      </c>
      <c r="C1033" s="16" t="s">
        <v>11</v>
      </c>
      <c r="D1033" s="34" t="s">
        <v>11</v>
      </c>
      <c r="E1033" s="17"/>
      <c r="F1033" s="31" t="s">
        <v>15</v>
      </c>
    </row>
    <row r="1034" spans="1:6" ht="12.5" customHeight="1" x14ac:dyDescent="0.2">
      <c r="A1034" s="15" t="s">
        <v>1055</v>
      </c>
      <c r="B1034" s="16" t="s">
        <v>11</v>
      </c>
      <c r="C1034" s="16" t="s">
        <v>11</v>
      </c>
      <c r="D1034" s="34" t="str">
        <f t="shared" ref="D1034:D1059" si="49">IF($F1034="","",IF($F1034="Unknown","N","Y"))</f>
        <v>N</v>
      </c>
      <c r="E1034" s="17"/>
      <c r="F1034" s="31" t="s">
        <v>9</v>
      </c>
    </row>
    <row r="1035" spans="1:6" ht="12.5" customHeight="1" x14ac:dyDescent="0.2">
      <c r="A1035" s="15" t="s">
        <v>1056</v>
      </c>
      <c r="B1035" s="16" t="s">
        <v>11</v>
      </c>
      <c r="C1035" s="16" t="s">
        <v>11</v>
      </c>
      <c r="D1035" s="34" t="str">
        <f t="shared" si="49"/>
        <v>Y</v>
      </c>
      <c r="E1035" s="17"/>
      <c r="F1035" s="31" t="s">
        <v>21</v>
      </c>
    </row>
    <row r="1036" spans="1:6" ht="12.5" customHeight="1" x14ac:dyDescent="0.2">
      <c r="A1036" s="15" t="s">
        <v>1057</v>
      </c>
      <c r="B1036" s="16" t="s">
        <v>11</v>
      </c>
      <c r="C1036" s="16" t="s">
        <v>11</v>
      </c>
      <c r="D1036" s="34" t="str">
        <f t="shared" si="49"/>
        <v>Y</v>
      </c>
      <c r="E1036" s="17"/>
      <c r="F1036" s="31" t="s">
        <v>21</v>
      </c>
    </row>
    <row r="1037" spans="1:6" ht="12.5" customHeight="1" x14ac:dyDescent="0.2">
      <c r="A1037" s="18" t="s">
        <v>1058</v>
      </c>
      <c r="B1037" s="19" t="s">
        <v>8</v>
      </c>
      <c r="C1037" s="19" t="s">
        <v>8</v>
      </c>
      <c r="D1037" s="34" t="str">
        <f t="shared" si="49"/>
        <v>N</v>
      </c>
      <c r="E1037" s="20"/>
      <c r="F1037" s="31" t="s">
        <v>9</v>
      </c>
    </row>
    <row r="1038" spans="1:6" ht="12.5" customHeight="1" x14ac:dyDescent="0.2">
      <c r="A1038" s="15" t="s">
        <v>1059</v>
      </c>
      <c r="B1038" s="16" t="s">
        <v>11</v>
      </c>
      <c r="C1038" s="16" t="s">
        <v>11</v>
      </c>
      <c r="D1038" s="34" t="str">
        <f t="shared" si="49"/>
        <v>N</v>
      </c>
      <c r="E1038" s="17"/>
      <c r="F1038" s="31" t="s">
        <v>9</v>
      </c>
    </row>
    <row r="1039" spans="1:6" ht="12.5" customHeight="1" x14ac:dyDescent="0.2">
      <c r="A1039" s="18" t="s">
        <v>1060</v>
      </c>
      <c r="B1039" s="16" t="s">
        <v>11</v>
      </c>
      <c r="C1039" s="16" t="s">
        <v>8</v>
      </c>
      <c r="D1039" s="34" t="str">
        <f t="shared" si="49"/>
        <v>Y</v>
      </c>
      <c r="E1039" s="17"/>
      <c r="F1039" s="31" t="s">
        <v>21</v>
      </c>
    </row>
    <row r="1040" spans="1:6" ht="12.5" customHeight="1" x14ac:dyDescent="0.2">
      <c r="A1040" s="15" t="s">
        <v>1061</v>
      </c>
      <c r="B1040" s="16" t="s">
        <v>11</v>
      </c>
      <c r="C1040" s="16" t="s">
        <v>11</v>
      </c>
      <c r="D1040" s="34" t="str">
        <f t="shared" si="49"/>
        <v>Y</v>
      </c>
      <c r="E1040" s="17"/>
      <c r="F1040" s="31" t="s">
        <v>21</v>
      </c>
    </row>
    <row r="1041" spans="1:6" ht="12.5" customHeight="1" x14ac:dyDescent="0.2">
      <c r="A1041" s="15" t="s">
        <v>1062</v>
      </c>
      <c r="B1041" s="16" t="s">
        <v>11</v>
      </c>
      <c r="C1041" s="16" t="s">
        <v>11</v>
      </c>
      <c r="D1041" s="34" t="str">
        <f t="shared" si="49"/>
        <v>Y</v>
      </c>
      <c r="E1041" s="17"/>
      <c r="F1041" s="31" t="s">
        <v>21</v>
      </c>
    </row>
    <row r="1042" spans="1:6" ht="12.5" customHeight="1" x14ac:dyDescent="0.2">
      <c r="A1042" s="15" t="s">
        <v>1063</v>
      </c>
      <c r="B1042" s="16" t="s">
        <v>11</v>
      </c>
      <c r="C1042" s="16" t="s">
        <v>11</v>
      </c>
      <c r="D1042" s="34" t="str">
        <f t="shared" si="49"/>
        <v>N</v>
      </c>
      <c r="E1042" s="17"/>
      <c r="F1042" s="31" t="s">
        <v>9</v>
      </c>
    </row>
    <row r="1043" spans="1:6" ht="12.5" customHeight="1" x14ac:dyDescent="0.2">
      <c r="A1043" s="15" t="s">
        <v>1064</v>
      </c>
      <c r="B1043" s="16" t="s">
        <v>11</v>
      </c>
      <c r="C1043" s="16" t="s">
        <v>11</v>
      </c>
      <c r="D1043" s="34" t="str">
        <f t="shared" si="49"/>
        <v>Y</v>
      </c>
      <c r="E1043" s="17"/>
      <c r="F1043" s="31" t="s">
        <v>21</v>
      </c>
    </row>
    <row r="1044" spans="1:6" ht="12.5" customHeight="1" x14ac:dyDescent="0.2">
      <c r="A1044" s="15" t="s">
        <v>1065</v>
      </c>
      <c r="B1044" s="16" t="s">
        <v>11</v>
      </c>
      <c r="C1044" s="16" t="s">
        <v>11</v>
      </c>
      <c r="D1044" s="34" t="str">
        <f t="shared" si="49"/>
        <v>Y</v>
      </c>
      <c r="E1044" s="17"/>
      <c r="F1044" s="31" t="s">
        <v>21</v>
      </c>
    </row>
    <row r="1045" spans="1:6" ht="12.5" customHeight="1" x14ac:dyDescent="0.2">
      <c r="A1045" s="15" t="s">
        <v>1066</v>
      </c>
      <c r="B1045" s="16" t="s">
        <v>11</v>
      </c>
      <c r="C1045" s="16" t="s">
        <v>11</v>
      </c>
      <c r="D1045" s="34" t="str">
        <f t="shared" si="49"/>
        <v>N</v>
      </c>
      <c r="E1045" s="17"/>
      <c r="F1045" s="31" t="s">
        <v>9</v>
      </c>
    </row>
    <row r="1046" spans="1:6" ht="12.5" customHeight="1" x14ac:dyDescent="0.2">
      <c r="A1046" s="18" t="s">
        <v>1067</v>
      </c>
      <c r="B1046" s="16" t="s">
        <v>11</v>
      </c>
      <c r="C1046" s="16" t="s">
        <v>8</v>
      </c>
      <c r="D1046" s="34" t="str">
        <f t="shared" si="49"/>
        <v>N</v>
      </c>
      <c r="E1046" s="17"/>
      <c r="F1046" s="31" t="s">
        <v>9</v>
      </c>
    </row>
    <row r="1047" spans="1:6" ht="12.5" customHeight="1" x14ac:dyDescent="0.2">
      <c r="A1047" s="15" t="s">
        <v>1068</v>
      </c>
      <c r="B1047" s="16" t="s">
        <v>11</v>
      </c>
      <c r="C1047" s="16" t="s">
        <v>11</v>
      </c>
      <c r="D1047" s="34" t="str">
        <f t="shared" si="49"/>
        <v>N</v>
      </c>
      <c r="E1047" s="17"/>
      <c r="F1047" s="31" t="s">
        <v>9</v>
      </c>
    </row>
    <row r="1048" spans="1:6" ht="12.5" customHeight="1" x14ac:dyDescent="0.2">
      <c r="A1048" s="18" t="s">
        <v>1069</v>
      </c>
      <c r="B1048" s="16" t="s">
        <v>11</v>
      </c>
      <c r="C1048" s="16" t="s">
        <v>8</v>
      </c>
      <c r="D1048" s="34" t="str">
        <f t="shared" si="49"/>
        <v>Y</v>
      </c>
      <c r="E1048" s="17"/>
      <c r="F1048" s="31" t="s">
        <v>15</v>
      </c>
    </row>
    <row r="1049" spans="1:6" ht="12.5" customHeight="1" x14ac:dyDescent="0.2">
      <c r="A1049" s="15" t="s">
        <v>1070</v>
      </c>
      <c r="B1049" s="16" t="s">
        <v>11</v>
      </c>
      <c r="C1049" s="16" t="s">
        <v>11</v>
      </c>
      <c r="D1049" s="34" t="str">
        <f t="shared" si="49"/>
        <v>Y</v>
      </c>
      <c r="E1049" s="17"/>
      <c r="F1049" s="31" t="s">
        <v>21</v>
      </c>
    </row>
    <row r="1050" spans="1:6" ht="12.5" customHeight="1" x14ac:dyDescent="0.2">
      <c r="A1050" s="15" t="s">
        <v>1071</v>
      </c>
      <c r="B1050" s="16" t="s">
        <v>11</v>
      </c>
      <c r="C1050" s="16" t="s">
        <v>11</v>
      </c>
      <c r="D1050" s="34" t="str">
        <f t="shared" si="49"/>
        <v>N</v>
      </c>
      <c r="E1050" s="17"/>
      <c r="F1050" s="31" t="s">
        <v>9</v>
      </c>
    </row>
    <row r="1051" spans="1:6" ht="12.5" customHeight="1" x14ac:dyDescent="0.2">
      <c r="A1051" s="18" t="s">
        <v>1072</v>
      </c>
      <c r="B1051" s="16" t="s">
        <v>11</v>
      </c>
      <c r="C1051" s="16" t="s">
        <v>8</v>
      </c>
      <c r="D1051" s="34" t="str">
        <f t="shared" si="49"/>
        <v>N</v>
      </c>
      <c r="E1051" s="17"/>
      <c r="F1051" s="31" t="s">
        <v>9</v>
      </c>
    </row>
    <row r="1052" spans="1:6" ht="12.5" customHeight="1" x14ac:dyDescent="0.2">
      <c r="A1052" s="15" t="s">
        <v>1073</v>
      </c>
      <c r="B1052" s="16" t="s">
        <v>11</v>
      </c>
      <c r="C1052" s="16" t="s">
        <v>11</v>
      </c>
      <c r="D1052" s="34" t="str">
        <f t="shared" si="49"/>
        <v>Y</v>
      </c>
      <c r="E1052" s="17"/>
      <c r="F1052" s="31" t="s">
        <v>21</v>
      </c>
    </row>
    <row r="1053" spans="1:6" ht="12.5" customHeight="1" x14ac:dyDescent="0.2">
      <c r="A1053" s="15" t="s">
        <v>1074</v>
      </c>
      <c r="B1053" s="16" t="s">
        <v>11</v>
      </c>
      <c r="C1053" s="16" t="s">
        <v>11</v>
      </c>
      <c r="D1053" s="34" t="str">
        <f t="shared" si="49"/>
        <v>N</v>
      </c>
      <c r="E1053" s="17"/>
      <c r="F1053" s="31" t="s">
        <v>9</v>
      </c>
    </row>
    <row r="1054" spans="1:6" ht="12.5" customHeight="1" x14ac:dyDescent="0.2">
      <c r="A1054" s="18" t="s">
        <v>1075</v>
      </c>
      <c r="B1054" s="16" t="s">
        <v>11</v>
      </c>
      <c r="C1054" s="16" t="s">
        <v>8</v>
      </c>
      <c r="D1054" s="34" t="str">
        <f t="shared" si="49"/>
        <v>Y</v>
      </c>
      <c r="E1054" s="17"/>
      <c r="F1054" s="31" t="s">
        <v>21</v>
      </c>
    </row>
    <row r="1055" spans="1:6" ht="12.5" customHeight="1" x14ac:dyDescent="0.2">
      <c r="A1055" s="15" t="s">
        <v>1076</v>
      </c>
      <c r="B1055" s="16" t="s">
        <v>11</v>
      </c>
      <c r="C1055" s="16" t="s">
        <v>11</v>
      </c>
      <c r="D1055" s="34" t="str">
        <f t="shared" si="49"/>
        <v>N</v>
      </c>
      <c r="E1055" s="17"/>
      <c r="F1055" s="31" t="s">
        <v>9</v>
      </c>
    </row>
    <row r="1056" spans="1:6" ht="12.5" customHeight="1" x14ac:dyDescent="0.2">
      <c r="A1056" s="15" t="s">
        <v>1077</v>
      </c>
      <c r="B1056" s="16" t="s">
        <v>11</v>
      </c>
      <c r="C1056" s="16" t="s">
        <v>11</v>
      </c>
      <c r="D1056" s="34" t="str">
        <f t="shared" si="49"/>
        <v>Y</v>
      </c>
      <c r="E1056" s="17"/>
      <c r="F1056" s="31" t="s">
        <v>21</v>
      </c>
    </row>
    <row r="1057" spans="1:6" ht="12.5" customHeight="1" x14ac:dyDescent="0.2">
      <c r="A1057" s="18" t="s">
        <v>1078</v>
      </c>
      <c r="B1057" s="19" t="s">
        <v>8</v>
      </c>
      <c r="C1057" s="19" t="s">
        <v>8</v>
      </c>
      <c r="D1057" s="34" t="str">
        <f t="shared" si="49"/>
        <v>N</v>
      </c>
      <c r="E1057" s="20"/>
      <c r="F1057" s="31" t="s">
        <v>9</v>
      </c>
    </row>
    <row r="1058" spans="1:6" ht="12.5" customHeight="1" x14ac:dyDescent="0.2">
      <c r="A1058" s="15" t="s">
        <v>1079</v>
      </c>
      <c r="B1058" s="16" t="s">
        <v>11</v>
      </c>
      <c r="C1058" s="16" t="s">
        <v>11</v>
      </c>
      <c r="D1058" s="34" t="str">
        <f t="shared" si="49"/>
        <v>N</v>
      </c>
      <c r="E1058" s="17"/>
      <c r="F1058" s="31" t="s">
        <v>9</v>
      </c>
    </row>
    <row r="1059" spans="1:6" ht="12.5" customHeight="1" x14ac:dyDescent="0.2">
      <c r="A1059" s="15" t="s">
        <v>1080</v>
      </c>
      <c r="B1059" s="16" t="s">
        <v>11</v>
      </c>
      <c r="C1059" s="16" t="s">
        <v>11</v>
      </c>
      <c r="D1059" s="34" t="str">
        <f t="shared" si="49"/>
        <v>N</v>
      </c>
      <c r="E1059" s="17"/>
      <c r="F1059" s="31" t="s">
        <v>9</v>
      </c>
    </row>
    <row r="1060" spans="1:6" ht="12.5" customHeight="1" x14ac:dyDescent="0.2">
      <c r="A1060" s="15" t="s">
        <v>1081</v>
      </c>
      <c r="B1060" s="16" t="s">
        <v>11</v>
      </c>
      <c r="C1060" s="16" t="s">
        <v>11</v>
      </c>
      <c r="D1060" s="34" t="s">
        <v>11</v>
      </c>
      <c r="E1060" s="17"/>
      <c r="F1060" s="31" t="s">
        <v>15</v>
      </c>
    </row>
    <row r="1061" spans="1:6" ht="12.5" customHeight="1" x14ac:dyDescent="0.2">
      <c r="A1061" s="18" t="s">
        <v>1082</v>
      </c>
      <c r="B1061" s="19" t="s">
        <v>8</v>
      </c>
      <c r="C1061" s="19" t="s">
        <v>8</v>
      </c>
      <c r="D1061" s="34" t="str">
        <f>IF($F1061="","",IF($F1061="Unknown","N","Y"))</f>
        <v>Y</v>
      </c>
      <c r="E1061" s="20"/>
      <c r="F1061" s="31" t="s">
        <v>21</v>
      </c>
    </row>
    <row r="1062" spans="1:6" ht="12.5" customHeight="1" x14ac:dyDescent="0.2">
      <c r="A1062" s="15" t="s">
        <v>1083</v>
      </c>
      <c r="B1062" s="16" t="s">
        <v>11</v>
      </c>
      <c r="C1062" s="16" t="s">
        <v>11</v>
      </c>
      <c r="D1062" s="34" t="str">
        <f>IF($F1062="","",IF($F1062="Unknown","N","Y"))</f>
        <v>Y</v>
      </c>
      <c r="E1062" s="17"/>
      <c r="F1062" s="31" t="s">
        <v>21</v>
      </c>
    </row>
    <row r="1063" spans="1:6" ht="12.5" customHeight="1" x14ac:dyDescent="0.2">
      <c r="A1063" s="15" t="s">
        <v>1084</v>
      </c>
      <c r="B1063" s="16" t="s">
        <v>11</v>
      </c>
      <c r="C1063" s="16" t="s">
        <v>11</v>
      </c>
      <c r="D1063" s="34" t="str">
        <f>IF($F1063="","",IF($F1063="Unknown","N","Y"))</f>
        <v>N</v>
      </c>
      <c r="E1063" s="17"/>
      <c r="F1063" s="31" t="s">
        <v>9</v>
      </c>
    </row>
    <row r="1064" spans="1:6" ht="12.5" customHeight="1" x14ac:dyDescent="0.2">
      <c r="A1064" s="15" t="s">
        <v>1085</v>
      </c>
      <c r="B1064" s="16" t="s">
        <v>11</v>
      </c>
      <c r="C1064" s="16" t="s">
        <v>11</v>
      </c>
      <c r="D1064" s="34" t="str">
        <f>IF($F1064="","",IF($F1064="Unknown","N","Y"))</f>
        <v>Y</v>
      </c>
      <c r="E1064" s="17" t="s">
        <v>18</v>
      </c>
      <c r="F1064" s="31" t="s">
        <v>19</v>
      </c>
    </row>
    <row r="1065" spans="1:6" ht="12.5" customHeight="1" x14ac:dyDescent="0.2">
      <c r="A1065" s="15" t="s">
        <v>1086</v>
      </c>
      <c r="B1065" s="16" t="s">
        <v>11</v>
      </c>
      <c r="C1065" s="16" t="s">
        <v>11</v>
      </c>
      <c r="D1065" s="34" t="s">
        <v>11</v>
      </c>
      <c r="E1065" s="17"/>
      <c r="F1065" s="31" t="s">
        <v>15</v>
      </c>
    </row>
    <row r="1066" spans="1:6" ht="12.5" customHeight="1" x14ac:dyDescent="0.2">
      <c r="A1066" s="15" t="s">
        <v>1087</v>
      </c>
      <c r="B1066" s="16" t="s">
        <v>11</v>
      </c>
      <c r="C1066" s="16" t="s">
        <v>11</v>
      </c>
      <c r="D1066" s="34" t="str">
        <f t="shared" ref="D1066:D1076" si="50">IF($F1066="","",IF($F1066="Unknown","N","Y"))</f>
        <v>Y</v>
      </c>
      <c r="E1066" s="17"/>
      <c r="F1066" s="31" t="s">
        <v>21</v>
      </c>
    </row>
    <row r="1067" spans="1:6" ht="12.5" customHeight="1" x14ac:dyDescent="0.2">
      <c r="A1067" s="15" t="s">
        <v>1088</v>
      </c>
      <c r="B1067" s="16" t="s">
        <v>11</v>
      </c>
      <c r="C1067" s="16" t="s">
        <v>11</v>
      </c>
      <c r="D1067" s="34" t="str">
        <f t="shared" si="50"/>
        <v>N</v>
      </c>
      <c r="E1067" s="17"/>
      <c r="F1067" s="31" t="s">
        <v>9</v>
      </c>
    </row>
    <row r="1068" spans="1:6" ht="12.5" customHeight="1" x14ac:dyDescent="0.2">
      <c r="A1068" s="15" t="s">
        <v>1089</v>
      </c>
      <c r="B1068" s="16" t="s">
        <v>11</v>
      </c>
      <c r="C1068" s="16" t="s">
        <v>11</v>
      </c>
      <c r="D1068" s="34" t="str">
        <f t="shared" si="50"/>
        <v>Y</v>
      </c>
      <c r="E1068" s="17"/>
      <c r="F1068" s="31" t="s">
        <v>21</v>
      </c>
    </row>
    <row r="1069" spans="1:6" ht="12.5" customHeight="1" x14ac:dyDescent="0.2">
      <c r="A1069" s="15" t="s">
        <v>1090</v>
      </c>
      <c r="B1069" s="16" t="s">
        <v>11</v>
      </c>
      <c r="C1069" s="16" t="s">
        <v>11</v>
      </c>
      <c r="D1069" s="34" t="str">
        <f t="shared" si="50"/>
        <v>Y</v>
      </c>
      <c r="E1069" s="17"/>
      <c r="F1069" s="31" t="s">
        <v>13</v>
      </c>
    </row>
    <row r="1070" spans="1:6" ht="12.5" customHeight="1" x14ac:dyDescent="0.2">
      <c r="A1070" s="18" t="s">
        <v>1091</v>
      </c>
      <c r="B1070" s="16" t="s">
        <v>11</v>
      </c>
      <c r="C1070" s="16" t="s">
        <v>8</v>
      </c>
      <c r="D1070" s="34" t="str">
        <f t="shared" si="50"/>
        <v>Y</v>
      </c>
      <c r="E1070" s="17"/>
      <c r="F1070" s="31" t="s">
        <v>21</v>
      </c>
    </row>
    <row r="1071" spans="1:6" ht="12.5" customHeight="1" x14ac:dyDescent="0.2">
      <c r="A1071" s="15" t="s">
        <v>1092</v>
      </c>
      <c r="B1071" s="16" t="s">
        <v>11</v>
      </c>
      <c r="C1071" s="16" t="s">
        <v>11</v>
      </c>
      <c r="D1071" s="34" t="str">
        <f t="shared" si="50"/>
        <v>Y</v>
      </c>
      <c r="E1071" s="17"/>
      <c r="F1071" s="31" t="s">
        <v>21</v>
      </c>
    </row>
    <row r="1072" spans="1:6" ht="12.5" customHeight="1" x14ac:dyDescent="0.2">
      <c r="A1072" s="18" t="s">
        <v>1093</v>
      </c>
      <c r="B1072" s="16" t="s">
        <v>11</v>
      </c>
      <c r="C1072" s="16" t="s">
        <v>8</v>
      </c>
      <c r="D1072" s="34" t="str">
        <f t="shared" si="50"/>
        <v>N</v>
      </c>
      <c r="E1072" s="17"/>
      <c r="F1072" s="31" t="s">
        <v>9</v>
      </c>
    </row>
    <row r="1073" spans="1:6" ht="12.5" customHeight="1" x14ac:dyDescent="0.2">
      <c r="A1073" s="15" t="s">
        <v>1094</v>
      </c>
      <c r="B1073" s="16" t="s">
        <v>11</v>
      </c>
      <c r="C1073" s="16" t="s">
        <v>8</v>
      </c>
      <c r="D1073" s="34" t="str">
        <f t="shared" si="50"/>
        <v>N</v>
      </c>
      <c r="E1073" s="17"/>
      <c r="F1073" s="31" t="s">
        <v>9</v>
      </c>
    </row>
    <row r="1074" spans="1:6" ht="12.5" customHeight="1" x14ac:dyDescent="0.2">
      <c r="A1074" s="15" t="s">
        <v>1095</v>
      </c>
      <c r="B1074" s="16" t="s">
        <v>11</v>
      </c>
      <c r="C1074" s="16" t="s">
        <v>11</v>
      </c>
      <c r="D1074" s="34" t="str">
        <f t="shared" si="50"/>
        <v>N</v>
      </c>
      <c r="E1074" s="17"/>
      <c r="F1074" s="31" t="s">
        <v>9</v>
      </c>
    </row>
    <row r="1075" spans="1:6" ht="12.5" customHeight="1" x14ac:dyDescent="0.2">
      <c r="A1075" s="15" t="s">
        <v>1096</v>
      </c>
      <c r="B1075" s="16" t="s">
        <v>11</v>
      </c>
      <c r="C1075" s="16" t="s">
        <v>11</v>
      </c>
      <c r="D1075" s="34" t="str">
        <f t="shared" si="50"/>
        <v>Y</v>
      </c>
      <c r="E1075" s="17"/>
      <c r="F1075" s="31" t="s">
        <v>21</v>
      </c>
    </row>
    <row r="1076" spans="1:6" ht="12.5" customHeight="1" x14ac:dyDescent="0.2">
      <c r="A1076" s="15" t="s">
        <v>1097</v>
      </c>
      <c r="B1076" s="16" t="s">
        <v>11</v>
      </c>
      <c r="C1076" s="16" t="s">
        <v>8</v>
      </c>
      <c r="D1076" s="34" t="str">
        <f t="shared" si="50"/>
        <v>Y</v>
      </c>
      <c r="E1076" s="17"/>
      <c r="F1076" s="31" t="s">
        <v>21</v>
      </c>
    </row>
    <row r="1077" spans="1:6" ht="12.5" customHeight="1" x14ac:dyDescent="0.2">
      <c r="A1077" s="18" t="s">
        <v>1098</v>
      </c>
      <c r="B1077" s="19" t="s">
        <v>8</v>
      </c>
      <c r="C1077" s="19" t="s">
        <v>8</v>
      </c>
      <c r="D1077" s="34" t="s">
        <v>11</v>
      </c>
      <c r="E1077" s="20"/>
      <c r="F1077" s="31" t="s">
        <v>21</v>
      </c>
    </row>
    <row r="1078" spans="1:6" ht="12.5" customHeight="1" x14ac:dyDescent="0.2">
      <c r="A1078" s="15" t="s">
        <v>1099</v>
      </c>
      <c r="B1078" s="16" t="s">
        <v>11</v>
      </c>
      <c r="C1078" s="16" t="s">
        <v>11</v>
      </c>
      <c r="D1078" s="34" t="str">
        <f t="shared" ref="D1078:D1083" si="51">IF($F1078="","",IF($F1078="Unknown","N","Y"))</f>
        <v>Y</v>
      </c>
      <c r="E1078" s="17"/>
      <c r="F1078" s="31" t="s">
        <v>21</v>
      </c>
    </row>
    <row r="1079" spans="1:6" ht="12.5" customHeight="1" x14ac:dyDescent="0.2">
      <c r="A1079" s="15" t="s">
        <v>1100</v>
      </c>
      <c r="B1079" s="16" t="s">
        <v>11</v>
      </c>
      <c r="C1079" s="16" t="s">
        <v>11</v>
      </c>
      <c r="D1079" s="34" t="str">
        <f t="shared" si="51"/>
        <v>Y</v>
      </c>
      <c r="E1079" s="17"/>
      <c r="F1079" s="31" t="s">
        <v>21</v>
      </c>
    </row>
    <row r="1080" spans="1:6" ht="12.5" customHeight="1" x14ac:dyDescent="0.2">
      <c r="A1080" s="15" t="s">
        <v>1101</v>
      </c>
      <c r="B1080" s="16" t="s">
        <v>11</v>
      </c>
      <c r="C1080" s="16" t="s">
        <v>8</v>
      </c>
      <c r="D1080" s="34" t="str">
        <f t="shared" si="51"/>
        <v>N</v>
      </c>
      <c r="E1080" s="17"/>
      <c r="F1080" s="31" t="s">
        <v>9</v>
      </c>
    </row>
    <row r="1081" spans="1:6" ht="12.5" customHeight="1" x14ac:dyDescent="0.2">
      <c r="A1081" s="15" t="s">
        <v>1102</v>
      </c>
      <c r="B1081" s="16" t="s">
        <v>11</v>
      </c>
      <c r="C1081" s="16" t="s">
        <v>11</v>
      </c>
      <c r="D1081" s="34" t="str">
        <f t="shared" si="51"/>
        <v>Y</v>
      </c>
      <c r="E1081" s="17"/>
      <c r="F1081" s="31" t="s">
        <v>21</v>
      </c>
    </row>
    <row r="1082" spans="1:6" ht="12.5" customHeight="1" x14ac:dyDescent="0.2">
      <c r="A1082" s="18" t="s">
        <v>1103</v>
      </c>
      <c r="B1082" s="16" t="s">
        <v>11</v>
      </c>
      <c r="C1082" s="16" t="s">
        <v>8</v>
      </c>
      <c r="D1082" s="34" t="str">
        <f t="shared" si="51"/>
        <v>Y</v>
      </c>
      <c r="E1082" s="17"/>
      <c r="F1082" s="31" t="s">
        <v>21</v>
      </c>
    </row>
    <row r="1083" spans="1:6" ht="12.5" customHeight="1" x14ac:dyDescent="0.2">
      <c r="A1083" s="15" t="s">
        <v>1104</v>
      </c>
      <c r="B1083" s="16" t="s">
        <v>11</v>
      </c>
      <c r="C1083" s="16" t="s">
        <v>11</v>
      </c>
      <c r="D1083" s="34" t="str">
        <f t="shared" si="51"/>
        <v>Y</v>
      </c>
      <c r="E1083" s="17"/>
      <c r="F1083" s="31" t="s">
        <v>21</v>
      </c>
    </row>
    <row r="1084" spans="1:6" ht="12.5" customHeight="1" x14ac:dyDescent="0.2">
      <c r="A1084" s="15" t="s">
        <v>1105</v>
      </c>
      <c r="B1084" s="16" t="s">
        <v>11</v>
      </c>
      <c r="C1084" s="16" t="s">
        <v>11</v>
      </c>
      <c r="D1084" s="34" t="s">
        <v>11</v>
      </c>
      <c r="E1084" s="17"/>
      <c r="F1084" s="31" t="s">
        <v>15</v>
      </c>
    </row>
    <row r="1085" spans="1:6" ht="12.5" customHeight="1" x14ac:dyDescent="0.2">
      <c r="A1085" s="15" t="s">
        <v>1106</v>
      </c>
      <c r="B1085" s="16" t="s">
        <v>11</v>
      </c>
      <c r="C1085" s="16" t="s">
        <v>11</v>
      </c>
      <c r="D1085" s="34" t="str">
        <f t="shared" ref="D1085:D1103" si="52">IF($F1085="","",IF($F1085="Unknown","N","Y"))</f>
        <v>Y</v>
      </c>
      <c r="E1085" s="17"/>
      <c r="F1085" s="31" t="s">
        <v>21</v>
      </c>
    </row>
    <row r="1086" spans="1:6" ht="12.5" customHeight="1" x14ac:dyDescent="0.2">
      <c r="A1086" s="15" t="s">
        <v>1107</v>
      </c>
      <c r="B1086" s="16" t="s">
        <v>11</v>
      </c>
      <c r="C1086" s="16" t="s">
        <v>11</v>
      </c>
      <c r="D1086" s="34" t="str">
        <f t="shared" si="52"/>
        <v>Y</v>
      </c>
      <c r="E1086" s="17"/>
      <c r="F1086" s="31" t="s">
        <v>21</v>
      </c>
    </row>
    <row r="1087" spans="1:6" ht="12.5" customHeight="1" x14ac:dyDescent="0.2">
      <c r="A1087" s="15" t="s">
        <v>1108</v>
      </c>
      <c r="B1087" s="16" t="s">
        <v>11</v>
      </c>
      <c r="C1087" s="16" t="s">
        <v>8</v>
      </c>
      <c r="D1087" s="34" t="str">
        <f t="shared" si="52"/>
        <v>N</v>
      </c>
      <c r="E1087" s="17"/>
      <c r="F1087" s="31" t="s">
        <v>9</v>
      </c>
    </row>
    <row r="1088" spans="1:6" ht="12.5" customHeight="1" x14ac:dyDescent="0.2">
      <c r="A1088" s="15" t="s">
        <v>1109</v>
      </c>
      <c r="B1088" s="16" t="s">
        <v>11</v>
      </c>
      <c r="C1088" s="16" t="s">
        <v>8</v>
      </c>
      <c r="D1088" s="34" t="str">
        <f t="shared" si="52"/>
        <v>N</v>
      </c>
      <c r="E1088" s="17"/>
      <c r="F1088" s="31" t="s">
        <v>9</v>
      </c>
    </row>
    <row r="1089" spans="1:6" ht="12.5" customHeight="1" x14ac:dyDescent="0.2">
      <c r="A1089" s="15" t="s">
        <v>1110</v>
      </c>
      <c r="B1089" s="16" t="s">
        <v>11</v>
      </c>
      <c r="C1089" s="16" t="s">
        <v>11</v>
      </c>
      <c r="D1089" s="34" t="str">
        <f t="shared" si="52"/>
        <v>Y</v>
      </c>
      <c r="E1089" s="17"/>
      <c r="F1089" s="31" t="s">
        <v>21</v>
      </c>
    </row>
    <row r="1090" spans="1:6" ht="12.5" customHeight="1" x14ac:dyDescent="0.2">
      <c r="A1090" s="15" t="s">
        <v>1111</v>
      </c>
      <c r="B1090" s="16" t="s">
        <v>11</v>
      </c>
      <c r="C1090" s="16" t="s">
        <v>11</v>
      </c>
      <c r="D1090" s="34" t="str">
        <f t="shared" si="52"/>
        <v>Y</v>
      </c>
      <c r="E1090" s="17"/>
      <c r="F1090" s="31" t="s">
        <v>21</v>
      </c>
    </row>
    <row r="1091" spans="1:6" ht="12.5" customHeight="1" x14ac:dyDescent="0.2">
      <c r="A1091" s="18" t="s">
        <v>1112</v>
      </c>
      <c r="B1091" s="16" t="s">
        <v>11</v>
      </c>
      <c r="C1091" s="16" t="s">
        <v>8</v>
      </c>
      <c r="D1091" s="34" t="str">
        <f t="shared" si="52"/>
        <v>N</v>
      </c>
      <c r="E1091" s="17"/>
      <c r="F1091" s="31" t="s">
        <v>9</v>
      </c>
    </row>
    <row r="1092" spans="1:6" ht="12.5" customHeight="1" x14ac:dyDescent="0.2">
      <c r="A1092" s="15" t="s">
        <v>1113</v>
      </c>
      <c r="B1092" s="16" t="s">
        <v>11</v>
      </c>
      <c r="C1092" s="16" t="s">
        <v>8</v>
      </c>
      <c r="D1092" s="34" t="str">
        <f t="shared" si="52"/>
        <v>Y</v>
      </c>
      <c r="E1092" s="17"/>
      <c r="F1092" s="31" t="s">
        <v>21</v>
      </c>
    </row>
    <row r="1093" spans="1:6" ht="12.5" customHeight="1" x14ac:dyDescent="0.2">
      <c r="A1093" s="15" t="s">
        <v>1114</v>
      </c>
      <c r="B1093" s="16" t="s">
        <v>11</v>
      </c>
      <c r="C1093" s="16" t="s">
        <v>11</v>
      </c>
      <c r="D1093" s="34" t="str">
        <f t="shared" si="52"/>
        <v>Y</v>
      </c>
      <c r="E1093" s="17"/>
      <c r="F1093" s="31" t="s">
        <v>21</v>
      </c>
    </row>
    <row r="1094" spans="1:6" ht="12.5" customHeight="1" x14ac:dyDescent="0.2">
      <c r="A1094" s="15" t="s">
        <v>1115</v>
      </c>
      <c r="B1094" s="16" t="s">
        <v>11</v>
      </c>
      <c r="C1094" s="16" t="s">
        <v>11</v>
      </c>
      <c r="D1094" s="34" t="str">
        <f t="shared" si="52"/>
        <v>Y</v>
      </c>
      <c r="E1094" s="17"/>
      <c r="F1094" s="31" t="s">
        <v>21</v>
      </c>
    </row>
    <row r="1095" spans="1:6" ht="12.5" customHeight="1" x14ac:dyDescent="0.2">
      <c r="A1095" s="15" t="s">
        <v>1116</v>
      </c>
      <c r="B1095" s="16" t="s">
        <v>11</v>
      </c>
      <c r="C1095" s="16" t="s">
        <v>11</v>
      </c>
      <c r="D1095" s="34" t="str">
        <f t="shared" si="52"/>
        <v>N</v>
      </c>
      <c r="E1095" s="17"/>
      <c r="F1095" s="31" t="s">
        <v>9</v>
      </c>
    </row>
    <row r="1096" spans="1:6" ht="12.5" customHeight="1" x14ac:dyDescent="0.2">
      <c r="A1096" s="15" t="s">
        <v>1117</v>
      </c>
      <c r="B1096" s="16" t="s">
        <v>11</v>
      </c>
      <c r="C1096" s="16" t="s">
        <v>11</v>
      </c>
      <c r="D1096" s="34" t="str">
        <f t="shared" si="52"/>
        <v>N</v>
      </c>
      <c r="E1096" s="17"/>
      <c r="F1096" s="31" t="s">
        <v>9</v>
      </c>
    </row>
    <row r="1097" spans="1:6" ht="12.5" customHeight="1" x14ac:dyDescent="0.2">
      <c r="A1097" s="15" t="s">
        <v>1118</v>
      </c>
      <c r="B1097" s="16" t="s">
        <v>11</v>
      </c>
      <c r="C1097" s="16" t="s">
        <v>11</v>
      </c>
      <c r="D1097" s="34" t="str">
        <f t="shared" si="52"/>
        <v>Y</v>
      </c>
      <c r="E1097" s="17"/>
      <c r="F1097" s="31" t="s">
        <v>15</v>
      </c>
    </row>
    <row r="1098" spans="1:6" ht="12.5" customHeight="1" x14ac:dyDescent="0.2">
      <c r="A1098" s="15" t="s">
        <v>1119</v>
      </c>
      <c r="B1098" s="16" t="s">
        <v>11</v>
      </c>
      <c r="C1098" s="16" t="s">
        <v>8</v>
      </c>
      <c r="D1098" s="34" t="str">
        <f t="shared" si="52"/>
        <v>Y</v>
      </c>
      <c r="E1098" s="17"/>
      <c r="F1098" s="31" t="s">
        <v>21</v>
      </c>
    </row>
    <row r="1099" spans="1:6" ht="12.5" customHeight="1" x14ac:dyDescent="0.2">
      <c r="A1099" s="15" t="s">
        <v>1120</v>
      </c>
      <c r="B1099" s="16" t="s">
        <v>11</v>
      </c>
      <c r="C1099" s="16" t="s">
        <v>11</v>
      </c>
      <c r="D1099" s="34" t="str">
        <f t="shared" si="52"/>
        <v>N</v>
      </c>
      <c r="E1099" s="17"/>
      <c r="F1099" s="31" t="s">
        <v>9</v>
      </c>
    </row>
    <row r="1100" spans="1:6" ht="12.5" customHeight="1" x14ac:dyDescent="0.2">
      <c r="A1100" s="15" t="s">
        <v>1121</v>
      </c>
      <c r="B1100" s="16" t="s">
        <v>11</v>
      </c>
      <c r="C1100" s="16" t="s">
        <v>11</v>
      </c>
      <c r="D1100" s="34" t="str">
        <f t="shared" si="52"/>
        <v>N</v>
      </c>
      <c r="E1100" s="17"/>
      <c r="F1100" s="31" t="s">
        <v>9</v>
      </c>
    </row>
    <row r="1101" spans="1:6" ht="12.5" customHeight="1" x14ac:dyDescent="0.2">
      <c r="A1101" s="15" t="s">
        <v>1122</v>
      </c>
      <c r="B1101" s="16" t="s">
        <v>11</v>
      </c>
      <c r="C1101" s="16" t="s">
        <v>11</v>
      </c>
      <c r="D1101" s="34" t="str">
        <f t="shared" si="52"/>
        <v>N</v>
      </c>
      <c r="E1101" s="17"/>
      <c r="F1101" s="31" t="s">
        <v>9</v>
      </c>
    </row>
    <row r="1102" spans="1:6" ht="12.5" customHeight="1" x14ac:dyDescent="0.2">
      <c r="A1102" s="15" t="s">
        <v>1123</v>
      </c>
      <c r="B1102" s="16" t="s">
        <v>11</v>
      </c>
      <c r="C1102" s="16" t="s">
        <v>11</v>
      </c>
      <c r="D1102" s="34" t="str">
        <f t="shared" si="52"/>
        <v>N</v>
      </c>
      <c r="E1102" s="17"/>
      <c r="F1102" s="31" t="s">
        <v>9</v>
      </c>
    </row>
    <row r="1103" spans="1:6" ht="12.5" customHeight="1" x14ac:dyDescent="0.2">
      <c r="A1103" s="18" t="s">
        <v>1124</v>
      </c>
      <c r="B1103" s="16" t="s">
        <v>11</v>
      </c>
      <c r="C1103" s="16" t="s">
        <v>8</v>
      </c>
      <c r="D1103" s="34" t="str">
        <f t="shared" si="52"/>
        <v>N</v>
      </c>
      <c r="E1103" s="17"/>
      <c r="F1103" s="31" t="s">
        <v>9</v>
      </c>
    </row>
    <row r="1104" spans="1:6" ht="12.5" customHeight="1" x14ac:dyDescent="0.2">
      <c r="A1104" s="15" t="s">
        <v>1125</v>
      </c>
      <c r="B1104" s="16" t="s">
        <v>11</v>
      </c>
      <c r="C1104" s="16" t="s">
        <v>11</v>
      </c>
      <c r="D1104" s="34" t="s">
        <v>11</v>
      </c>
      <c r="E1104" s="17"/>
      <c r="F1104" s="31" t="s">
        <v>15</v>
      </c>
    </row>
    <row r="1105" spans="1:6" ht="12.5" customHeight="1" x14ac:dyDescent="0.2">
      <c r="A1105" s="18" t="s">
        <v>1126</v>
      </c>
      <c r="B1105" s="19" t="s">
        <v>8</v>
      </c>
      <c r="C1105" s="19" t="s">
        <v>8</v>
      </c>
      <c r="D1105" s="34" t="str">
        <f>IF($F1105="","",IF($F1105="Unknown","N","Y"))</f>
        <v>N</v>
      </c>
      <c r="E1105" s="20"/>
      <c r="F1105" s="31" t="s">
        <v>9</v>
      </c>
    </row>
    <row r="1106" spans="1:6" ht="12.5" customHeight="1" x14ac:dyDescent="0.2">
      <c r="A1106" s="15" t="s">
        <v>1127</v>
      </c>
      <c r="B1106" s="16" t="s">
        <v>11</v>
      </c>
      <c r="C1106" s="16" t="s">
        <v>11</v>
      </c>
      <c r="D1106" s="34" t="str">
        <f>IF($F1106="","",IF($F1106="Unknown","N","Y"))</f>
        <v>N</v>
      </c>
      <c r="E1106" s="17"/>
      <c r="F1106" s="31" t="s">
        <v>9</v>
      </c>
    </row>
    <row r="1107" spans="1:6" ht="12.5" customHeight="1" x14ac:dyDescent="0.2">
      <c r="A1107" s="15" t="s">
        <v>1128</v>
      </c>
      <c r="B1107" s="16" t="s">
        <v>11</v>
      </c>
      <c r="C1107" s="16" t="s">
        <v>11</v>
      </c>
      <c r="D1107" s="34" t="s">
        <v>11</v>
      </c>
      <c r="E1107" s="17"/>
      <c r="F1107" s="31" t="s">
        <v>15</v>
      </c>
    </row>
    <row r="1108" spans="1:6" ht="12.5" customHeight="1" x14ac:dyDescent="0.2">
      <c r="A1108" s="15" t="s">
        <v>1129</v>
      </c>
      <c r="B1108" s="16" t="s">
        <v>11</v>
      </c>
      <c r="C1108" s="16" t="s">
        <v>11</v>
      </c>
      <c r="D1108" s="34" t="str">
        <f>IF($F1108="","",IF($F1108="Unknown","N","Y"))</f>
        <v>Y</v>
      </c>
      <c r="E1108" s="17"/>
      <c r="F1108" s="31" t="s">
        <v>21</v>
      </c>
    </row>
    <row r="1109" spans="1:6" ht="12.5" customHeight="1" x14ac:dyDescent="0.2">
      <c r="A1109" s="18" t="s">
        <v>1130</v>
      </c>
      <c r="B1109" s="19" t="s">
        <v>8</v>
      </c>
      <c r="C1109" s="19" t="s">
        <v>8</v>
      </c>
      <c r="D1109" s="34" t="str">
        <f>IF($F1109="","",IF($F1109="Unknown","N","Y"))</f>
        <v>N</v>
      </c>
      <c r="E1109" s="20"/>
      <c r="F1109" s="31" t="s">
        <v>9</v>
      </c>
    </row>
    <row r="1110" spans="1:6" ht="12.5" customHeight="1" x14ac:dyDescent="0.2">
      <c r="A1110" s="15" t="s">
        <v>1131</v>
      </c>
      <c r="B1110" s="16" t="s">
        <v>11</v>
      </c>
      <c r="C1110" s="16" t="s">
        <v>11</v>
      </c>
      <c r="D1110" s="34" t="str">
        <f>IF($F1110="","",IF($F1110="Unknown","N","Y"))</f>
        <v>Y</v>
      </c>
      <c r="E1110" s="17"/>
      <c r="F1110" s="31" t="s">
        <v>21</v>
      </c>
    </row>
    <row r="1111" spans="1:6" ht="12.5" customHeight="1" x14ac:dyDescent="0.2">
      <c r="A1111" s="15" t="s">
        <v>1132</v>
      </c>
      <c r="B1111" s="16" t="s">
        <v>11</v>
      </c>
      <c r="C1111" s="16" t="s">
        <v>8</v>
      </c>
      <c r="D1111" s="34" t="str">
        <f>IF($F1111="","",IF($F1111="Unknown","N","Y"))</f>
        <v>N</v>
      </c>
      <c r="E1111" s="17"/>
      <c r="F1111" s="31" t="s">
        <v>9</v>
      </c>
    </row>
    <row r="1112" spans="1:6" ht="12.5" customHeight="1" x14ac:dyDescent="0.2">
      <c r="A1112" s="15" t="s">
        <v>1133</v>
      </c>
      <c r="B1112" s="16" t="s">
        <v>11</v>
      </c>
      <c r="C1112" s="16" t="s">
        <v>11</v>
      </c>
      <c r="D1112" s="34" t="s">
        <v>11</v>
      </c>
      <c r="E1112" s="17"/>
      <c r="F1112" s="31" t="s">
        <v>15</v>
      </c>
    </row>
    <row r="1113" spans="1:6" ht="12.5" customHeight="1" x14ac:dyDescent="0.2">
      <c r="A1113" s="18" t="s">
        <v>1134</v>
      </c>
      <c r="B1113" s="16" t="s">
        <v>11</v>
      </c>
      <c r="C1113" s="16" t="s">
        <v>8</v>
      </c>
      <c r="D1113" s="34" t="str">
        <f>IF($F1113="","",IF($F1113="Unknown","N","Y"))</f>
        <v>N</v>
      </c>
      <c r="E1113" s="17"/>
      <c r="F1113" s="31" t="s">
        <v>9</v>
      </c>
    </row>
    <row r="1114" spans="1:6" ht="12.5" customHeight="1" x14ac:dyDescent="0.2">
      <c r="A1114" s="18" t="s">
        <v>1135</v>
      </c>
      <c r="B1114" s="16" t="s">
        <v>11</v>
      </c>
      <c r="C1114" s="16" t="s">
        <v>8</v>
      </c>
      <c r="D1114" s="34" t="str">
        <f>IF($F1114="","",IF($F1114="Unknown","N","Y"))</f>
        <v>Y</v>
      </c>
      <c r="E1114" s="17"/>
      <c r="F1114" s="31" t="s">
        <v>21</v>
      </c>
    </row>
    <row r="1115" spans="1:6" ht="12.5" customHeight="1" x14ac:dyDescent="0.2">
      <c r="A1115" s="18" t="s">
        <v>1136</v>
      </c>
      <c r="B1115" s="16" t="s">
        <v>11</v>
      </c>
      <c r="C1115" s="16" t="s">
        <v>8</v>
      </c>
      <c r="D1115" s="34" t="str">
        <f>IF($F1115="","",IF($F1115="Unknown","N","Y"))</f>
        <v>N</v>
      </c>
      <c r="E1115" s="17"/>
      <c r="F1115" s="31" t="s">
        <v>9</v>
      </c>
    </row>
    <row r="1116" spans="1:6" ht="12.5" customHeight="1" x14ac:dyDescent="0.2">
      <c r="A1116" s="18" t="s">
        <v>1137</v>
      </c>
      <c r="B1116" s="16" t="s">
        <v>11</v>
      </c>
      <c r="C1116" s="16" t="s">
        <v>11</v>
      </c>
      <c r="D1116" s="34" t="s">
        <v>11</v>
      </c>
      <c r="E1116" s="17"/>
      <c r="F1116" s="31" t="s">
        <v>13</v>
      </c>
    </row>
    <row r="1117" spans="1:6" ht="12.5" customHeight="1" x14ac:dyDescent="0.2">
      <c r="A1117" s="15" t="s">
        <v>1138</v>
      </c>
      <c r="B1117" s="16" t="s">
        <v>11</v>
      </c>
      <c r="C1117" s="16" t="s">
        <v>11</v>
      </c>
      <c r="D1117" s="34" t="str">
        <f>IF($F1117="","",IF($F1117="Unknown","N","Y"))</f>
        <v>N</v>
      </c>
      <c r="E1117" s="17"/>
      <c r="F1117" s="31" t="s">
        <v>9</v>
      </c>
    </row>
    <row r="1118" spans="1:6" ht="12.5" customHeight="1" x14ac:dyDescent="0.2">
      <c r="A1118" s="18" t="s">
        <v>1139</v>
      </c>
      <c r="B1118" s="16" t="s">
        <v>11</v>
      </c>
      <c r="C1118" s="16" t="s">
        <v>11</v>
      </c>
      <c r="D1118" s="34" t="str">
        <f>IF($F1118="","",IF($F1118="Unknown","N","Y"))</f>
        <v>Y</v>
      </c>
      <c r="E1118" s="20"/>
      <c r="F1118" s="31" t="s">
        <v>21</v>
      </c>
    </row>
    <row r="1119" spans="1:6" ht="12.5" customHeight="1" x14ac:dyDescent="0.2">
      <c r="A1119" s="15" t="s">
        <v>1140</v>
      </c>
      <c r="B1119" s="16" t="s">
        <v>11</v>
      </c>
      <c r="C1119" s="16" t="s">
        <v>11</v>
      </c>
      <c r="D1119" s="34" t="s">
        <v>11</v>
      </c>
      <c r="E1119" s="17"/>
      <c r="F1119" s="31" t="s">
        <v>21</v>
      </c>
    </row>
    <row r="1120" spans="1:6" ht="12.5" customHeight="1" x14ac:dyDescent="0.2">
      <c r="A1120" s="15" t="s">
        <v>1141</v>
      </c>
      <c r="B1120" s="16" t="s">
        <v>11</v>
      </c>
      <c r="C1120" s="16" t="s">
        <v>11</v>
      </c>
      <c r="D1120" s="34" t="str">
        <f>IF($F1120="","",IF($F1120="Unknown","N","Y"))</f>
        <v>Y</v>
      </c>
      <c r="E1120" s="17"/>
      <c r="F1120" s="31" t="s">
        <v>21</v>
      </c>
    </row>
    <row r="1121" spans="1:6" ht="12.5" customHeight="1" x14ac:dyDescent="0.2">
      <c r="A1121" s="15" t="s">
        <v>1142</v>
      </c>
      <c r="B1121" s="16" t="s">
        <v>11</v>
      </c>
      <c r="C1121" s="16" t="s">
        <v>11</v>
      </c>
      <c r="D1121" s="34" t="str">
        <f>IF($F1121="","",IF($F1121="Unknown","N","Y"))</f>
        <v>Y</v>
      </c>
      <c r="E1121" s="17"/>
      <c r="F1121" s="31" t="s">
        <v>21</v>
      </c>
    </row>
    <row r="1122" spans="1:6" ht="12.5" customHeight="1" x14ac:dyDescent="0.2">
      <c r="A1122" s="15" t="s">
        <v>1143</v>
      </c>
      <c r="B1122" s="16" t="s">
        <v>11</v>
      </c>
      <c r="C1122" s="16" t="s">
        <v>8</v>
      </c>
      <c r="D1122" s="34" t="str">
        <f>IF($F1122="","",IF($F1122="Unknown","N","Y"))</f>
        <v>N</v>
      </c>
      <c r="E1122" s="17"/>
      <c r="F1122" s="31" t="s">
        <v>9</v>
      </c>
    </row>
    <row r="1123" spans="1:6" ht="12.5" customHeight="1" x14ac:dyDescent="0.2">
      <c r="A1123" s="15" t="s">
        <v>1144</v>
      </c>
      <c r="B1123" s="16" t="s">
        <v>11</v>
      </c>
      <c r="C1123" s="16" t="s">
        <v>11</v>
      </c>
      <c r="D1123" s="34" t="str">
        <f>IF($F1123="","",IF($F1123="Unknown","N","Y"))</f>
        <v>N</v>
      </c>
      <c r="E1123" s="17"/>
      <c r="F1123" s="31" t="s">
        <v>9</v>
      </c>
    </row>
    <row r="1124" spans="1:6" ht="12.5" customHeight="1" x14ac:dyDescent="0.2">
      <c r="A1124" s="18" t="s">
        <v>1145</v>
      </c>
      <c r="B1124" s="16" t="s">
        <v>11</v>
      </c>
      <c r="C1124" s="16" t="s">
        <v>8</v>
      </c>
      <c r="D1124" s="34" t="s">
        <v>11</v>
      </c>
      <c r="E1124" s="17"/>
      <c r="F1124" s="31" t="s">
        <v>15</v>
      </c>
    </row>
    <row r="1125" spans="1:6" ht="12.5" customHeight="1" x14ac:dyDescent="0.2">
      <c r="A1125" s="15" t="s">
        <v>1146</v>
      </c>
      <c r="B1125" s="16" t="s">
        <v>11</v>
      </c>
      <c r="C1125" s="16" t="s">
        <v>11</v>
      </c>
      <c r="D1125" s="34" t="str">
        <f>IF($F1125="","",IF($F1125="Unknown","N","Y"))</f>
        <v>Y</v>
      </c>
      <c r="E1125" s="17"/>
      <c r="F1125" s="31" t="s">
        <v>21</v>
      </c>
    </row>
    <row r="1126" spans="1:6" ht="12.5" customHeight="1" x14ac:dyDescent="0.2">
      <c r="A1126" s="15" t="s">
        <v>1147</v>
      </c>
      <c r="B1126" s="16" t="s">
        <v>11</v>
      </c>
      <c r="C1126" s="16" t="s">
        <v>11</v>
      </c>
      <c r="D1126" s="34" t="str">
        <f>IF($F1126="","",IF($F1126="Unknown","N","Y"))</f>
        <v>N</v>
      </c>
      <c r="E1126" s="17"/>
      <c r="F1126" s="31" t="s">
        <v>9</v>
      </c>
    </row>
    <row r="1127" spans="1:6" ht="12.5" customHeight="1" x14ac:dyDescent="0.2">
      <c r="A1127" s="15" t="s">
        <v>1148</v>
      </c>
      <c r="B1127" s="16" t="s">
        <v>11</v>
      </c>
      <c r="C1127" s="16" t="s">
        <v>11</v>
      </c>
      <c r="D1127" s="34" t="s">
        <v>11</v>
      </c>
      <c r="E1127" s="17"/>
      <c r="F1127" s="31" t="s">
        <v>15</v>
      </c>
    </row>
    <row r="1128" spans="1:6" ht="12.5" customHeight="1" x14ac:dyDescent="0.2">
      <c r="A1128" s="15" t="s">
        <v>1149</v>
      </c>
      <c r="B1128" s="16" t="s">
        <v>11</v>
      </c>
      <c r="C1128" s="16" t="s">
        <v>8</v>
      </c>
      <c r="D1128" s="34" t="str">
        <f t="shared" ref="D1128:D1156" si="53">IF($F1128="","",IF($F1128="Unknown","N","Y"))</f>
        <v>Y</v>
      </c>
      <c r="E1128" s="17"/>
      <c r="F1128" s="31" t="s">
        <v>21</v>
      </c>
    </row>
    <row r="1129" spans="1:6" ht="12.5" customHeight="1" x14ac:dyDescent="0.2">
      <c r="A1129" s="15" t="s">
        <v>1150</v>
      </c>
      <c r="B1129" s="16" t="s">
        <v>11</v>
      </c>
      <c r="C1129" s="16" t="s">
        <v>8</v>
      </c>
      <c r="D1129" s="34" t="str">
        <f t="shared" si="53"/>
        <v>N</v>
      </c>
      <c r="E1129" s="17"/>
      <c r="F1129" s="31" t="s">
        <v>9</v>
      </c>
    </row>
    <row r="1130" spans="1:6" ht="12.5" customHeight="1" x14ac:dyDescent="0.2">
      <c r="A1130" s="18" t="s">
        <v>1151</v>
      </c>
      <c r="B1130" s="16" t="s">
        <v>11</v>
      </c>
      <c r="C1130" s="16" t="s">
        <v>8</v>
      </c>
      <c r="D1130" s="34" t="str">
        <f t="shared" si="53"/>
        <v>Y</v>
      </c>
      <c r="E1130" s="17"/>
      <c r="F1130" s="31" t="s">
        <v>21</v>
      </c>
    </row>
    <row r="1131" spans="1:6" ht="12.5" customHeight="1" x14ac:dyDescent="0.2">
      <c r="A1131" s="18" t="s">
        <v>1152</v>
      </c>
      <c r="B1131" s="19" t="s">
        <v>8</v>
      </c>
      <c r="C1131" s="19" t="s">
        <v>8</v>
      </c>
      <c r="D1131" s="34" t="str">
        <f t="shared" si="53"/>
        <v>N</v>
      </c>
      <c r="E1131" s="20"/>
      <c r="F1131" s="31" t="s">
        <v>9</v>
      </c>
    </row>
    <row r="1132" spans="1:6" ht="12.5" customHeight="1" x14ac:dyDescent="0.2">
      <c r="A1132" s="15" t="s">
        <v>1153</v>
      </c>
      <c r="B1132" s="16" t="s">
        <v>11</v>
      </c>
      <c r="C1132" s="16" t="s">
        <v>11</v>
      </c>
      <c r="D1132" s="34" t="str">
        <f t="shared" si="53"/>
        <v>N</v>
      </c>
      <c r="E1132" s="17"/>
      <c r="F1132" s="31" t="s">
        <v>9</v>
      </c>
    </row>
    <row r="1133" spans="1:6" ht="12.5" customHeight="1" x14ac:dyDescent="0.2">
      <c r="A1133" s="15" t="s">
        <v>1154</v>
      </c>
      <c r="B1133" s="16" t="s">
        <v>11</v>
      </c>
      <c r="C1133" s="16" t="s">
        <v>8</v>
      </c>
      <c r="D1133" s="34" t="str">
        <f t="shared" si="53"/>
        <v>N</v>
      </c>
      <c r="E1133" s="17"/>
      <c r="F1133" s="31" t="s">
        <v>9</v>
      </c>
    </row>
    <row r="1134" spans="1:6" ht="12.5" customHeight="1" x14ac:dyDescent="0.2">
      <c r="A1134" s="15" t="s">
        <v>1155</v>
      </c>
      <c r="B1134" s="16" t="s">
        <v>11</v>
      </c>
      <c r="C1134" s="16" t="s">
        <v>8</v>
      </c>
      <c r="D1134" s="34" t="str">
        <f t="shared" si="53"/>
        <v>N</v>
      </c>
      <c r="E1134" s="17"/>
      <c r="F1134" s="31" t="s">
        <v>9</v>
      </c>
    </row>
    <row r="1135" spans="1:6" ht="12.5" customHeight="1" x14ac:dyDescent="0.2">
      <c r="A1135" s="15" t="s">
        <v>1156</v>
      </c>
      <c r="B1135" s="16" t="s">
        <v>11</v>
      </c>
      <c r="C1135" s="16" t="s">
        <v>11</v>
      </c>
      <c r="D1135" s="34" t="str">
        <f t="shared" si="53"/>
        <v>Y</v>
      </c>
      <c r="E1135" s="17"/>
      <c r="F1135" s="31" t="s">
        <v>21</v>
      </c>
    </row>
    <row r="1136" spans="1:6" ht="12.5" customHeight="1" x14ac:dyDescent="0.2">
      <c r="A1136" s="18" t="s">
        <v>1157</v>
      </c>
      <c r="B1136" s="16" t="s">
        <v>11</v>
      </c>
      <c r="C1136" s="16" t="s">
        <v>8</v>
      </c>
      <c r="D1136" s="34" t="str">
        <f t="shared" si="53"/>
        <v>N</v>
      </c>
      <c r="E1136" s="17"/>
      <c r="F1136" s="31" t="s">
        <v>9</v>
      </c>
    </row>
    <row r="1137" spans="1:6" ht="12.5" customHeight="1" x14ac:dyDescent="0.2">
      <c r="A1137" s="15" t="s">
        <v>1158</v>
      </c>
      <c r="B1137" s="16" t="s">
        <v>11</v>
      </c>
      <c r="C1137" s="16" t="s">
        <v>11</v>
      </c>
      <c r="D1137" s="34" t="str">
        <f t="shared" si="53"/>
        <v>N</v>
      </c>
      <c r="E1137" s="17"/>
      <c r="F1137" s="31" t="s">
        <v>9</v>
      </c>
    </row>
    <row r="1138" spans="1:6" ht="12.5" customHeight="1" x14ac:dyDescent="0.2">
      <c r="A1138" s="15" t="s">
        <v>1159</v>
      </c>
      <c r="B1138" s="16" t="s">
        <v>11</v>
      </c>
      <c r="C1138" s="16" t="s">
        <v>11</v>
      </c>
      <c r="D1138" s="34" t="str">
        <f t="shared" si="53"/>
        <v>N</v>
      </c>
      <c r="E1138" s="17"/>
      <c r="F1138" s="31" t="s">
        <v>9</v>
      </c>
    </row>
    <row r="1139" spans="1:6" ht="12.5" customHeight="1" x14ac:dyDescent="0.2">
      <c r="A1139" s="15" t="s">
        <v>1160</v>
      </c>
      <c r="B1139" s="16" t="s">
        <v>11</v>
      </c>
      <c r="C1139" s="16" t="s">
        <v>11</v>
      </c>
      <c r="D1139" s="34" t="str">
        <f t="shared" si="53"/>
        <v>N</v>
      </c>
      <c r="E1139" s="17"/>
      <c r="F1139" s="31" t="s">
        <v>9</v>
      </c>
    </row>
    <row r="1140" spans="1:6" ht="12.5" customHeight="1" x14ac:dyDescent="0.2">
      <c r="A1140" s="15" t="s">
        <v>1161</v>
      </c>
      <c r="B1140" s="16" t="s">
        <v>11</v>
      </c>
      <c r="C1140" s="16" t="s">
        <v>11</v>
      </c>
      <c r="D1140" s="34" t="str">
        <f t="shared" si="53"/>
        <v>Y</v>
      </c>
      <c r="E1140" s="17"/>
      <c r="F1140" s="31" t="s">
        <v>21</v>
      </c>
    </row>
    <row r="1141" spans="1:6" ht="12.5" customHeight="1" x14ac:dyDescent="0.2">
      <c r="A1141" s="15" t="s">
        <v>1162</v>
      </c>
      <c r="B1141" s="16" t="s">
        <v>11</v>
      </c>
      <c r="C1141" s="16" t="s">
        <v>8</v>
      </c>
      <c r="D1141" s="34" t="str">
        <f t="shared" si="53"/>
        <v>N</v>
      </c>
      <c r="E1141" s="17"/>
      <c r="F1141" s="31" t="s">
        <v>9</v>
      </c>
    </row>
    <row r="1142" spans="1:6" ht="12.5" customHeight="1" x14ac:dyDescent="0.2">
      <c r="A1142" s="15" t="s">
        <v>1163</v>
      </c>
      <c r="B1142" s="16" t="s">
        <v>11</v>
      </c>
      <c r="C1142" s="16" t="s">
        <v>11</v>
      </c>
      <c r="D1142" s="34" t="str">
        <f t="shared" si="53"/>
        <v>N</v>
      </c>
      <c r="E1142" s="17"/>
      <c r="F1142" s="31" t="s">
        <v>9</v>
      </c>
    </row>
    <row r="1143" spans="1:6" ht="12.5" customHeight="1" x14ac:dyDescent="0.2">
      <c r="A1143" s="15" t="s">
        <v>1164</v>
      </c>
      <c r="B1143" s="16" t="s">
        <v>8</v>
      </c>
      <c r="C1143" s="16" t="s">
        <v>8</v>
      </c>
      <c r="D1143" s="34" t="str">
        <f t="shared" si="53"/>
        <v>Y</v>
      </c>
      <c r="E1143" s="17"/>
      <c r="F1143" s="31" t="s">
        <v>21</v>
      </c>
    </row>
    <row r="1144" spans="1:6" ht="12.5" customHeight="1" x14ac:dyDescent="0.2">
      <c r="A1144" s="15" t="s">
        <v>1165</v>
      </c>
      <c r="B1144" s="16" t="s">
        <v>11</v>
      </c>
      <c r="C1144" s="16" t="s">
        <v>8</v>
      </c>
      <c r="D1144" s="34" t="str">
        <f t="shared" si="53"/>
        <v>N</v>
      </c>
      <c r="E1144" s="17"/>
      <c r="F1144" s="31" t="s">
        <v>9</v>
      </c>
    </row>
    <row r="1145" spans="1:6" ht="12.5" customHeight="1" x14ac:dyDescent="0.2">
      <c r="A1145" s="15" t="s">
        <v>1166</v>
      </c>
      <c r="B1145" s="16" t="s">
        <v>11</v>
      </c>
      <c r="C1145" s="16" t="s">
        <v>11</v>
      </c>
      <c r="D1145" s="34" t="str">
        <f t="shared" si="53"/>
        <v>Y</v>
      </c>
      <c r="E1145" s="17"/>
      <c r="F1145" s="31" t="s">
        <v>21</v>
      </c>
    </row>
    <row r="1146" spans="1:6" ht="12.5" customHeight="1" x14ac:dyDescent="0.2">
      <c r="A1146" s="15" t="s">
        <v>1167</v>
      </c>
      <c r="B1146" s="16" t="s">
        <v>11</v>
      </c>
      <c r="C1146" s="16" t="s">
        <v>11</v>
      </c>
      <c r="D1146" s="34" t="str">
        <f t="shared" si="53"/>
        <v>N</v>
      </c>
      <c r="E1146" s="17"/>
      <c r="F1146" s="31" t="s">
        <v>9</v>
      </c>
    </row>
    <row r="1147" spans="1:6" ht="12.5" customHeight="1" x14ac:dyDescent="0.2">
      <c r="A1147" s="15" t="s">
        <v>1168</v>
      </c>
      <c r="B1147" s="16" t="s">
        <v>11</v>
      </c>
      <c r="C1147" s="16" t="s">
        <v>11</v>
      </c>
      <c r="D1147" s="34" t="str">
        <f t="shared" si="53"/>
        <v>Y</v>
      </c>
      <c r="E1147" s="17"/>
      <c r="F1147" s="31" t="s">
        <v>21</v>
      </c>
    </row>
    <row r="1148" spans="1:6" ht="12.5" customHeight="1" x14ac:dyDescent="0.2">
      <c r="A1148" s="15" t="s">
        <v>1169</v>
      </c>
      <c r="B1148" s="16" t="s">
        <v>8</v>
      </c>
      <c r="C1148" s="16" t="s">
        <v>8</v>
      </c>
      <c r="D1148" s="34" t="str">
        <f t="shared" si="53"/>
        <v>Y</v>
      </c>
      <c r="E1148" s="17"/>
      <c r="F1148" s="31" t="s">
        <v>15</v>
      </c>
    </row>
    <row r="1149" spans="1:6" ht="12.5" customHeight="1" x14ac:dyDescent="0.2">
      <c r="A1149" s="15" t="s">
        <v>1170</v>
      </c>
      <c r="B1149" s="16" t="s">
        <v>11</v>
      </c>
      <c r="C1149" s="16" t="s">
        <v>11</v>
      </c>
      <c r="D1149" s="34" t="str">
        <f t="shared" si="53"/>
        <v>Y</v>
      </c>
      <c r="E1149" s="17"/>
      <c r="F1149" s="31" t="s">
        <v>900</v>
      </c>
    </row>
    <row r="1150" spans="1:6" ht="12.5" customHeight="1" x14ac:dyDescent="0.2">
      <c r="A1150" s="15" t="s">
        <v>1171</v>
      </c>
      <c r="B1150" s="16" t="s">
        <v>11</v>
      </c>
      <c r="C1150" s="16" t="s">
        <v>11</v>
      </c>
      <c r="D1150" s="34" t="str">
        <f t="shared" si="53"/>
        <v>Y</v>
      </c>
      <c r="E1150" s="17"/>
      <c r="F1150" s="31" t="s">
        <v>21</v>
      </c>
    </row>
    <row r="1151" spans="1:6" ht="12.5" customHeight="1" x14ac:dyDescent="0.2">
      <c r="A1151" s="18" t="s">
        <v>1172</v>
      </c>
      <c r="B1151" s="16" t="s">
        <v>11</v>
      </c>
      <c r="C1151" s="16" t="s">
        <v>11</v>
      </c>
      <c r="D1151" s="34" t="str">
        <f t="shared" si="53"/>
        <v>Y</v>
      </c>
      <c r="E1151" s="17"/>
      <c r="F1151" s="31" t="s">
        <v>15</v>
      </c>
    </row>
    <row r="1152" spans="1:6" ht="12.5" customHeight="1" x14ac:dyDescent="0.2">
      <c r="A1152" s="15" t="s">
        <v>1173</v>
      </c>
      <c r="B1152" s="16" t="s">
        <v>11</v>
      </c>
      <c r="C1152" s="16" t="s">
        <v>11</v>
      </c>
      <c r="D1152" s="34" t="str">
        <f t="shared" si="53"/>
        <v>N</v>
      </c>
      <c r="E1152" s="17"/>
      <c r="F1152" s="31" t="s">
        <v>9</v>
      </c>
    </row>
    <row r="1153" spans="1:6" ht="12.5" customHeight="1" x14ac:dyDescent="0.2">
      <c r="A1153" s="15" t="s">
        <v>1174</v>
      </c>
      <c r="B1153" s="16" t="s">
        <v>11</v>
      </c>
      <c r="C1153" s="16" t="s">
        <v>11</v>
      </c>
      <c r="D1153" s="34" t="str">
        <f t="shared" si="53"/>
        <v>Y</v>
      </c>
      <c r="E1153" s="17"/>
      <c r="F1153" s="31" t="s">
        <v>21</v>
      </c>
    </row>
    <row r="1154" spans="1:6" ht="12.5" customHeight="1" x14ac:dyDescent="0.2">
      <c r="A1154" s="15" t="s">
        <v>1175</v>
      </c>
      <c r="B1154" s="16" t="s">
        <v>11</v>
      </c>
      <c r="C1154" s="16" t="s">
        <v>11</v>
      </c>
      <c r="D1154" s="34" t="str">
        <f t="shared" si="53"/>
        <v>N</v>
      </c>
      <c r="E1154" s="17"/>
      <c r="F1154" s="31" t="s">
        <v>9</v>
      </c>
    </row>
    <row r="1155" spans="1:6" ht="12.5" customHeight="1" x14ac:dyDescent="0.2">
      <c r="A1155" s="18" t="s">
        <v>1176</v>
      </c>
      <c r="B1155" s="19" t="s">
        <v>8</v>
      </c>
      <c r="C1155" s="19" t="s">
        <v>8</v>
      </c>
      <c r="D1155" s="34" t="str">
        <f t="shared" si="53"/>
        <v>N</v>
      </c>
      <c r="E1155" s="20"/>
      <c r="F1155" s="31" t="s">
        <v>9</v>
      </c>
    </row>
    <row r="1156" spans="1:6" ht="12.5" customHeight="1" x14ac:dyDescent="0.2">
      <c r="A1156" s="15" t="s">
        <v>1177</v>
      </c>
      <c r="B1156" s="16" t="s">
        <v>11</v>
      </c>
      <c r="C1156" s="16" t="s">
        <v>11</v>
      </c>
      <c r="D1156" s="34" t="str">
        <f t="shared" si="53"/>
        <v>Y</v>
      </c>
      <c r="E1156" s="17"/>
      <c r="F1156" s="31" t="s">
        <v>21</v>
      </c>
    </row>
    <row r="1157" spans="1:6" ht="12.5" customHeight="1" x14ac:dyDescent="0.2">
      <c r="A1157" s="15" t="s">
        <v>1178</v>
      </c>
      <c r="B1157" s="16" t="s">
        <v>11</v>
      </c>
      <c r="C1157" s="16" t="s">
        <v>11</v>
      </c>
      <c r="D1157" s="34" t="s">
        <v>11</v>
      </c>
      <c r="E1157" s="17"/>
      <c r="F1157" s="31" t="s">
        <v>15</v>
      </c>
    </row>
    <row r="1158" spans="1:6" ht="12.5" customHeight="1" x14ac:dyDescent="0.2">
      <c r="A1158" s="15" t="s">
        <v>1179</v>
      </c>
      <c r="B1158" s="16" t="s">
        <v>11</v>
      </c>
      <c r="C1158" s="16" t="s">
        <v>11</v>
      </c>
      <c r="D1158" s="34" t="str">
        <f t="shared" ref="D1158:D1166" si="54">IF($F1158="","",IF($F1158="Unknown","N","Y"))</f>
        <v>Y</v>
      </c>
      <c r="E1158" s="17"/>
      <c r="F1158" s="31" t="s">
        <v>21</v>
      </c>
    </row>
    <row r="1159" spans="1:6" ht="12.5" customHeight="1" x14ac:dyDescent="0.2">
      <c r="A1159" s="15" t="s">
        <v>1180</v>
      </c>
      <c r="B1159" s="16" t="s">
        <v>11</v>
      </c>
      <c r="C1159" s="16" t="s">
        <v>11</v>
      </c>
      <c r="D1159" s="34" t="str">
        <f t="shared" si="54"/>
        <v>Y</v>
      </c>
      <c r="E1159" s="17"/>
      <c r="F1159" s="31" t="s">
        <v>21</v>
      </c>
    </row>
    <row r="1160" spans="1:6" ht="12.5" customHeight="1" x14ac:dyDescent="0.2">
      <c r="A1160" s="15" t="s">
        <v>1181</v>
      </c>
      <c r="B1160" s="16" t="s">
        <v>11</v>
      </c>
      <c r="C1160" s="16" t="s">
        <v>8</v>
      </c>
      <c r="D1160" s="34" t="str">
        <f t="shared" si="54"/>
        <v>N</v>
      </c>
      <c r="E1160" s="17"/>
      <c r="F1160" s="31" t="s">
        <v>9</v>
      </c>
    </row>
    <row r="1161" spans="1:6" ht="12.5" customHeight="1" x14ac:dyDescent="0.2">
      <c r="A1161" s="15" t="s">
        <v>1182</v>
      </c>
      <c r="B1161" s="16" t="s">
        <v>11</v>
      </c>
      <c r="C1161" s="16" t="s">
        <v>11</v>
      </c>
      <c r="D1161" s="34" t="str">
        <f t="shared" si="54"/>
        <v>N</v>
      </c>
      <c r="E1161" s="17"/>
      <c r="F1161" s="31" t="s">
        <v>9</v>
      </c>
    </row>
    <row r="1162" spans="1:6" ht="12.5" customHeight="1" x14ac:dyDescent="0.2">
      <c r="A1162" s="15" t="s">
        <v>1183</v>
      </c>
      <c r="B1162" s="16" t="s">
        <v>11</v>
      </c>
      <c r="C1162" s="16" t="s">
        <v>11</v>
      </c>
      <c r="D1162" s="34" t="str">
        <f t="shared" si="54"/>
        <v>Y</v>
      </c>
      <c r="E1162" s="17"/>
      <c r="F1162" s="31" t="s">
        <v>21</v>
      </c>
    </row>
    <row r="1163" spans="1:6" ht="12.5" customHeight="1" x14ac:dyDescent="0.2">
      <c r="A1163" s="15" t="s">
        <v>1184</v>
      </c>
      <c r="B1163" s="16" t="s">
        <v>11</v>
      </c>
      <c r="C1163" s="16" t="s">
        <v>11</v>
      </c>
      <c r="D1163" s="34" t="str">
        <f t="shared" si="54"/>
        <v>Y</v>
      </c>
      <c r="E1163" s="17"/>
      <c r="F1163" s="31" t="s">
        <v>15</v>
      </c>
    </row>
    <row r="1164" spans="1:6" ht="12.5" customHeight="1" x14ac:dyDescent="0.2">
      <c r="A1164" s="15" t="s">
        <v>1185</v>
      </c>
      <c r="B1164" s="16" t="s">
        <v>11</v>
      </c>
      <c r="C1164" s="16" t="s">
        <v>11</v>
      </c>
      <c r="D1164" s="34" t="str">
        <f t="shared" si="54"/>
        <v>N</v>
      </c>
      <c r="E1164" s="17"/>
      <c r="F1164" s="31" t="s">
        <v>9</v>
      </c>
    </row>
    <row r="1165" spans="1:6" ht="12.5" customHeight="1" x14ac:dyDescent="0.2">
      <c r="A1165" s="18" t="s">
        <v>1186</v>
      </c>
      <c r="B1165" s="16" t="s">
        <v>11</v>
      </c>
      <c r="C1165" s="16" t="s">
        <v>8</v>
      </c>
      <c r="D1165" s="34" t="str">
        <f t="shared" si="54"/>
        <v>N</v>
      </c>
      <c r="E1165" s="17"/>
      <c r="F1165" s="31" t="s">
        <v>9</v>
      </c>
    </row>
    <row r="1166" spans="1:6" ht="12.5" customHeight="1" x14ac:dyDescent="0.2">
      <c r="A1166" s="18" t="s">
        <v>1187</v>
      </c>
      <c r="B1166" s="16" t="s">
        <v>11</v>
      </c>
      <c r="C1166" s="16" t="s">
        <v>8</v>
      </c>
      <c r="D1166" s="34" t="str">
        <f t="shared" si="54"/>
        <v>Y</v>
      </c>
      <c r="E1166" s="17"/>
      <c r="F1166" s="31" t="s">
        <v>21</v>
      </c>
    </row>
    <row r="1167" spans="1:6" ht="12.5" customHeight="1" x14ac:dyDescent="0.2">
      <c r="A1167" s="15" t="s">
        <v>1188</v>
      </c>
      <c r="B1167" s="16" t="s">
        <v>11</v>
      </c>
      <c r="C1167" s="16" t="s">
        <v>11</v>
      </c>
      <c r="D1167" s="34" t="s">
        <v>11</v>
      </c>
      <c r="E1167" s="17"/>
      <c r="F1167" s="31" t="s">
        <v>15</v>
      </c>
    </row>
    <row r="1168" spans="1:6" ht="12.5" customHeight="1" x14ac:dyDescent="0.2">
      <c r="A1168" s="15" t="s">
        <v>1189</v>
      </c>
      <c r="B1168" s="16" t="s">
        <v>11</v>
      </c>
      <c r="C1168" s="16" t="s">
        <v>11</v>
      </c>
      <c r="D1168" s="34" t="str">
        <f t="shared" ref="D1168:D1173" si="55">IF($F1168="","",IF($F1168="Unknown","N","Y"))</f>
        <v>Y</v>
      </c>
      <c r="E1168" s="17" t="s">
        <v>18</v>
      </c>
      <c r="F1168" s="31" t="s">
        <v>19</v>
      </c>
    </row>
    <row r="1169" spans="1:6" ht="12.5" customHeight="1" x14ac:dyDescent="0.2">
      <c r="A1169" s="18" t="s">
        <v>1190</v>
      </c>
      <c r="B1169" s="16" t="s">
        <v>11</v>
      </c>
      <c r="C1169" s="16" t="s">
        <v>8</v>
      </c>
      <c r="D1169" s="34" t="str">
        <f t="shared" si="55"/>
        <v>N</v>
      </c>
      <c r="E1169" s="17"/>
      <c r="F1169" s="31" t="s">
        <v>9</v>
      </c>
    </row>
    <row r="1170" spans="1:6" ht="12.5" customHeight="1" x14ac:dyDescent="0.2">
      <c r="A1170" s="15" t="s">
        <v>1191</v>
      </c>
      <c r="B1170" s="16" t="s">
        <v>11</v>
      </c>
      <c r="C1170" s="16" t="s">
        <v>11</v>
      </c>
      <c r="D1170" s="34" t="str">
        <f t="shared" si="55"/>
        <v>Y</v>
      </c>
      <c r="E1170" s="17"/>
      <c r="F1170" s="31" t="s">
        <v>21</v>
      </c>
    </row>
    <row r="1171" spans="1:6" ht="12.5" customHeight="1" x14ac:dyDescent="0.2">
      <c r="A1171" s="15" t="s">
        <v>1192</v>
      </c>
      <c r="B1171" s="16" t="s">
        <v>11</v>
      </c>
      <c r="C1171" s="16" t="s">
        <v>8</v>
      </c>
      <c r="D1171" s="34" t="str">
        <f t="shared" si="55"/>
        <v>Y</v>
      </c>
      <c r="E1171" s="17"/>
      <c r="F1171" s="31" t="s">
        <v>21</v>
      </c>
    </row>
    <row r="1172" spans="1:6" ht="12.5" customHeight="1" x14ac:dyDescent="0.2">
      <c r="A1172" s="15" t="s">
        <v>1193</v>
      </c>
      <c r="B1172" s="16" t="s">
        <v>11</v>
      </c>
      <c r="C1172" s="16" t="s">
        <v>11</v>
      </c>
      <c r="D1172" s="34" t="str">
        <f t="shared" si="55"/>
        <v>Y</v>
      </c>
      <c r="E1172" s="17" t="s">
        <v>1194</v>
      </c>
      <c r="F1172" s="31" t="s">
        <v>21</v>
      </c>
    </row>
    <row r="1173" spans="1:6" ht="12.5" customHeight="1" x14ac:dyDescent="0.2">
      <c r="A1173" s="15" t="s">
        <v>1195</v>
      </c>
      <c r="B1173" s="16" t="s">
        <v>11</v>
      </c>
      <c r="C1173" s="16" t="s">
        <v>11</v>
      </c>
      <c r="D1173" s="34" t="str">
        <f t="shared" si="55"/>
        <v>Y</v>
      </c>
      <c r="E1173" s="17"/>
      <c r="F1173" s="31" t="s">
        <v>21</v>
      </c>
    </row>
    <row r="1174" spans="1:6" ht="12.5" customHeight="1" x14ac:dyDescent="0.2">
      <c r="A1174" s="15" t="s">
        <v>1196</v>
      </c>
      <c r="B1174" s="16" t="s">
        <v>11</v>
      </c>
      <c r="C1174" s="16" t="s">
        <v>11</v>
      </c>
      <c r="D1174" s="34" t="s">
        <v>11</v>
      </c>
      <c r="E1174" s="17"/>
      <c r="F1174" s="31" t="s">
        <v>15</v>
      </c>
    </row>
    <row r="1175" spans="1:6" ht="12.5" customHeight="1" x14ac:dyDescent="0.2">
      <c r="A1175" s="15" t="s">
        <v>1197</v>
      </c>
      <c r="B1175" s="16" t="s">
        <v>11</v>
      </c>
      <c r="C1175" s="16" t="s">
        <v>8</v>
      </c>
      <c r="D1175" s="34" t="str">
        <f t="shared" ref="D1175:D1184" si="56">IF($F1175="","",IF($F1175="Unknown","N","Y"))</f>
        <v>N</v>
      </c>
      <c r="E1175" s="17"/>
      <c r="F1175" s="31" t="s">
        <v>9</v>
      </c>
    </row>
    <row r="1176" spans="1:6" ht="12.5" customHeight="1" x14ac:dyDescent="0.2">
      <c r="A1176" s="15" t="s">
        <v>1198</v>
      </c>
      <c r="B1176" s="16" t="s">
        <v>11</v>
      </c>
      <c r="C1176" s="16" t="s">
        <v>11</v>
      </c>
      <c r="D1176" s="34" t="str">
        <f t="shared" si="56"/>
        <v>N</v>
      </c>
      <c r="E1176" s="17"/>
      <c r="F1176" s="31" t="s">
        <v>9</v>
      </c>
    </row>
    <row r="1177" spans="1:6" ht="12.5" customHeight="1" x14ac:dyDescent="0.2">
      <c r="A1177" s="15" t="s">
        <v>1199</v>
      </c>
      <c r="B1177" s="16" t="s">
        <v>11</v>
      </c>
      <c r="C1177" s="16" t="s">
        <v>11</v>
      </c>
      <c r="D1177" s="34" t="str">
        <f t="shared" si="56"/>
        <v>Y</v>
      </c>
      <c r="E1177" s="17"/>
      <c r="F1177" s="31" t="s">
        <v>21</v>
      </c>
    </row>
    <row r="1178" spans="1:6" ht="12.5" customHeight="1" x14ac:dyDescent="0.2">
      <c r="A1178" s="15" t="s">
        <v>1200</v>
      </c>
      <c r="B1178" s="16" t="s">
        <v>11</v>
      </c>
      <c r="C1178" s="16" t="s">
        <v>11</v>
      </c>
      <c r="D1178" s="34" t="str">
        <f t="shared" si="56"/>
        <v>Y</v>
      </c>
      <c r="E1178" s="17"/>
      <c r="F1178" s="31" t="s">
        <v>21</v>
      </c>
    </row>
    <row r="1179" spans="1:6" ht="12.5" customHeight="1" x14ac:dyDescent="0.2">
      <c r="A1179" s="15" t="s">
        <v>1201</v>
      </c>
      <c r="B1179" s="16" t="s">
        <v>11</v>
      </c>
      <c r="C1179" s="16" t="s">
        <v>11</v>
      </c>
      <c r="D1179" s="34" t="str">
        <f t="shared" si="56"/>
        <v>Y</v>
      </c>
      <c r="E1179" s="17"/>
      <c r="F1179" s="31" t="s">
        <v>21</v>
      </c>
    </row>
    <row r="1180" spans="1:6" ht="12.5" customHeight="1" x14ac:dyDescent="0.2">
      <c r="A1180" s="15" t="s">
        <v>1202</v>
      </c>
      <c r="B1180" s="16" t="s">
        <v>11</v>
      </c>
      <c r="C1180" s="16" t="s">
        <v>11</v>
      </c>
      <c r="D1180" s="34" t="str">
        <f t="shared" si="56"/>
        <v>Y</v>
      </c>
      <c r="E1180" s="17"/>
      <c r="F1180" s="31" t="s">
        <v>21</v>
      </c>
    </row>
    <row r="1181" spans="1:6" ht="12.5" customHeight="1" x14ac:dyDescent="0.2">
      <c r="A1181" s="15" t="s">
        <v>1203</v>
      </c>
      <c r="B1181" s="16" t="s">
        <v>11</v>
      </c>
      <c r="C1181" s="16" t="s">
        <v>11</v>
      </c>
      <c r="D1181" s="34" t="str">
        <f t="shared" si="56"/>
        <v>N</v>
      </c>
      <c r="E1181" s="17"/>
      <c r="F1181" s="31" t="s">
        <v>9</v>
      </c>
    </row>
    <row r="1182" spans="1:6" ht="12.5" customHeight="1" x14ac:dyDescent="0.2">
      <c r="A1182" s="15" t="s">
        <v>1204</v>
      </c>
      <c r="B1182" s="16" t="s">
        <v>11</v>
      </c>
      <c r="C1182" s="16" t="s">
        <v>11</v>
      </c>
      <c r="D1182" s="34" t="str">
        <f t="shared" si="56"/>
        <v>Y</v>
      </c>
      <c r="E1182" s="17"/>
      <c r="F1182" s="31" t="s">
        <v>21</v>
      </c>
    </row>
    <row r="1183" spans="1:6" ht="12.5" customHeight="1" x14ac:dyDescent="0.2">
      <c r="A1183" s="15" t="s">
        <v>1205</v>
      </c>
      <c r="B1183" s="16" t="s">
        <v>11</v>
      </c>
      <c r="C1183" s="16" t="s">
        <v>11</v>
      </c>
      <c r="D1183" s="34" t="str">
        <f t="shared" si="56"/>
        <v>N</v>
      </c>
      <c r="E1183" s="17"/>
      <c r="F1183" s="31" t="s">
        <v>9</v>
      </c>
    </row>
    <row r="1184" spans="1:6" ht="12.5" customHeight="1" x14ac:dyDescent="0.2">
      <c r="A1184" s="15" t="s">
        <v>1206</v>
      </c>
      <c r="B1184" s="16" t="s">
        <v>11</v>
      </c>
      <c r="C1184" s="16" t="s">
        <v>11</v>
      </c>
      <c r="D1184" s="34" t="str">
        <f t="shared" si="56"/>
        <v>Y</v>
      </c>
      <c r="E1184" s="17"/>
      <c r="F1184" s="31" t="s">
        <v>21</v>
      </c>
    </row>
    <row r="1185" spans="1:6" ht="12.5" customHeight="1" x14ac:dyDescent="0.2">
      <c r="A1185" s="15" t="s">
        <v>1207</v>
      </c>
      <c r="B1185" s="16" t="s">
        <v>11</v>
      </c>
      <c r="C1185" s="16" t="s">
        <v>11</v>
      </c>
      <c r="D1185" s="34" t="s">
        <v>11</v>
      </c>
      <c r="E1185" s="17"/>
      <c r="F1185" s="31" t="s">
        <v>15</v>
      </c>
    </row>
    <row r="1186" spans="1:6" ht="12.5" customHeight="1" x14ac:dyDescent="0.2">
      <c r="A1186" s="15" t="s">
        <v>1208</v>
      </c>
      <c r="B1186" s="16" t="s">
        <v>11</v>
      </c>
      <c r="C1186" s="16" t="s">
        <v>8</v>
      </c>
      <c r="D1186" s="34" t="str">
        <f t="shared" ref="D1186:D1192" si="57">IF($F1186="","",IF($F1186="Unknown","N","Y"))</f>
        <v>N</v>
      </c>
      <c r="E1186" s="17"/>
      <c r="F1186" s="31" t="s">
        <v>9</v>
      </c>
    </row>
    <row r="1187" spans="1:6" ht="12.5" customHeight="1" x14ac:dyDescent="0.2">
      <c r="A1187" s="15" t="s">
        <v>1209</v>
      </c>
      <c r="B1187" s="16" t="s">
        <v>11</v>
      </c>
      <c r="C1187" s="16" t="s">
        <v>8</v>
      </c>
      <c r="D1187" s="34" t="str">
        <f t="shared" si="57"/>
        <v>Y</v>
      </c>
      <c r="E1187" s="17"/>
      <c r="F1187" s="31" t="s">
        <v>21</v>
      </c>
    </row>
    <row r="1188" spans="1:6" ht="12.5" customHeight="1" x14ac:dyDescent="0.2">
      <c r="A1188" s="15" t="s">
        <v>1210</v>
      </c>
      <c r="B1188" s="16" t="s">
        <v>11</v>
      </c>
      <c r="C1188" s="16" t="s">
        <v>8</v>
      </c>
      <c r="D1188" s="34" t="str">
        <f t="shared" si="57"/>
        <v>Y</v>
      </c>
      <c r="E1188" s="17"/>
      <c r="F1188" s="31" t="s">
        <v>21</v>
      </c>
    </row>
    <row r="1189" spans="1:6" ht="12.5" customHeight="1" x14ac:dyDescent="0.2">
      <c r="A1189" s="15" t="s">
        <v>1211</v>
      </c>
      <c r="B1189" s="16" t="s">
        <v>11</v>
      </c>
      <c r="C1189" s="16" t="s">
        <v>8</v>
      </c>
      <c r="D1189" s="34" t="str">
        <f t="shared" si="57"/>
        <v>N</v>
      </c>
      <c r="E1189" s="17"/>
      <c r="F1189" s="31" t="s">
        <v>9</v>
      </c>
    </row>
    <row r="1190" spans="1:6" ht="12.5" customHeight="1" x14ac:dyDescent="0.2">
      <c r="A1190" s="15" t="s">
        <v>1212</v>
      </c>
      <c r="B1190" s="16" t="s">
        <v>11</v>
      </c>
      <c r="C1190" s="16" t="s">
        <v>11</v>
      </c>
      <c r="D1190" s="34" t="str">
        <f t="shared" si="57"/>
        <v>Y</v>
      </c>
      <c r="E1190" s="17"/>
      <c r="F1190" s="31" t="s">
        <v>21</v>
      </c>
    </row>
    <row r="1191" spans="1:6" ht="12.5" customHeight="1" x14ac:dyDescent="0.2">
      <c r="A1191" s="18" t="s">
        <v>1213</v>
      </c>
      <c r="B1191" s="16" t="s">
        <v>11</v>
      </c>
      <c r="C1191" s="16" t="s">
        <v>8</v>
      </c>
      <c r="D1191" s="34" t="str">
        <f t="shared" si="57"/>
        <v>N</v>
      </c>
      <c r="E1191" s="17"/>
      <c r="F1191" s="31" t="s">
        <v>9</v>
      </c>
    </row>
    <row r="1192" spans="1:6" ht="12.5" customHeight="1" x14ac:dyDescent="0.2">
      <c r="A1192" s="15" t="s">
        <v>1214</v>
      </c>
      <c r="B1192" s="16" t="s">
        <v>11</v>
      </c>
      <c r="C1192" s="16" t="s">
        <v>11</v>
      </c>
      <c r="D1192" s="34" t="str">
        <f t="shared" si="57"/>
        <v>N</v>
      </c>
      <c r="E1192" s="17"/>
      <c r="F1192" s="31" t="s">
        <v>9</v>
      </c>
    </row>
    <row r="1193" spans="1:6" ht="12.5" customHeight="1" x14ac:dyDescent="0.2">
      <c r="A1193" s="15" t="s">
        <v>1215</v>
      </c>
      <c r="B1193" s="16" t="s">
        <v>11</v>
      </c>
      <c r="C1193" s="16" t="s">
        <v>11</v>
      </c>
      <c r="D1193" s="34" t="s">
        <v>11</v>
      </c>
      <c r="E1193" s="17"/>
      <c r="F1193" s="31" t="s">
        <v>15</v>
      </c>
    </row>
    <row r="1194" spans="1:6" ht="12.5" customHeight="1" x14ac:dyDescent="0.2">
      <c r="A1194" s="15" t="s">
        <v>1216</v>
      </c>
      <c r="B1194" s="16" t="s">
        <v>11</v>
      </c>
      <c r="C1194" s="16" t="s">
        <v>11</v>
      </c>
      <c r="D1194" s="34" t="str">
        <f>IF($F1194="","",IF($F1194="Unknown","N","Y"))</f>
        <v>Y</v>
      </c>
      <c r="E1194" s="17"/>
      <c r="F1194" s="31" t="s">
        <v>21</v>
      </c>
    </row>
    <row r="1195" spans="1:6" ht="12.5" customHeight="1" x14ac:dyDescent="0.2">
      <c r="A1195" s="18" t="s">
        <v>1217</v>
      </c>
      <c r="B1195" s="16" t="s">
        <v>11</v>
      </c>
      <c r="C1195" s="16" t="s">
        <v>11</v>
      </c>
      <c r="D1195" s="34" t="str">
        <f>IF($F1195="","",IF($F1195="Unknown","N","Y"))</f>
        <v>Y</v>
      </c>
      <c r="E1195" s="20"/>
      <c r="F1195" s="31" t="s">
        <v>21</v>
      </c>
    </row>
    <row r="1196" spans="1:6" ht="12.5" customHeight="1" x14ac:dyDescent="0.2">
      <c r="A1196" s="18" t="s">
        <v>1218</v>
      </c>
      <c r="B1196" s="16" t="s">
        <v>11</v>
      </c>
      <c r="C1196" s="16" t="s">
        <v>8</v>
      </c>
      <c r="D1196" s="34" t="s">
        <v>11</v>
      </c>
      <c r="E1196" s="17"/>
      <c r="F1196" s="31" t="s">
        <v>13</v>
      </c>
    </row>
    <row r="1197" spans="1:6" ht="12.5" customHeight="1" x14ac:dyDescent="0.2">
      <c r="A1197" s="15" t="s">
        <v>1219</v>
      </c>
      <c r="B1197" s="16" t="s">
        <v>11</v>
      </c>
      <c r="C1197" s="16" t="s">
        <v>11</v>
      </c>
      <c r="D1197" s="34" t="str">
        <f t="shared" ref="D1197:D1202" si="58">IF($F1197="","",IF($F1197="Unknown","N","Y"))</f>
        <v>N</v>
      </c>
      <c r="E1197" s="17"/>
      <c r="F1197" s="31" t="s">
        <v>9</v>
      </c>
    </row>
    <row r="1198" spans="1:6" ht="12.5" customHeight="1" x14ac:dyDescent="0.2">
      <c r="A1198" s="15" t="s">
        <v>1220</v>
      </c>
      <c r="B1198" s="16" t="s">
        <v>11</v>
      </c>
      <c r="C1198" s="16" t="s">
        <v>11</v>
      </c>
      <c r="D1198" s="34" t="str">
        <f t="shared" si="58"/>
        <v>Y</v>
      </c>
      <c r="E1198" s="17"/>
      <c r="F1198" s="31" t="s">
        <v>15</v>
      </c>
    </row>
    <row r="1199" spans="1:6" ht="12.5" customHeight="1" x14ac:dyDescent="0.2">
      <c r="A1199" s="15" t="s">
        <v>1221</v>
      </c>
      <c r="B1199" s="16" t="s">
        <v>11</v>
      </c>
      <c r="C1199" s="16" t="s">
        <v>8</v>
      </c>
      <c r="D1199" s="34" t="str">
        <f t="shared" si="58"/>
        <v>Y</v>
      </c>
      <c r="E1199" s="17"/>
      <c r="F1199" s="31" t="s">
        <v>21</v>
      </c>
    </row>
    <row r="1200" spans="1:6" ht="12.5" customHeight="1" x14ac:dyDescent="0.2">
      <c r="A1200" s="18" t="s">
        <v>1222</v>
      </c>
      <c r="B1200" s="19" t="s">
        <v>8</v>
      </c>
      <c r="C1200" s="19" t="s">
        <v>8</v>
      </c>
      <c r="D1200" s="34" t="str">
        <f t="shared" si="58"/>
        <v>Y</v>
      </c>
      <c r="E1200" s="20"/>
      <c r="F1200" s="31" t="s">
        <v>21</v>
      </c>
    </row>
    <row r="1201" spans="1:6" ht="12.5" customHeight="1" x14ac:dyDescent="0.2">
      <c r="A1201" s="15" t="s">
        <v>1223</v>
      </c>
      <c r="B1201" s="16" t="s">
        <v>8</v>
      </c>
      <c r="C1201" s="16" t="s">
        <v>8</v>
      </c>
      <c r="D1201" s="34" t="str">
        <f t="shared" si="58"/>
        <v>Y</v>
      </c>
      <c r="E1201" s="17"/>
      <c r="F1201" s="31" t="s">
        <v>21</v>
      </c>
    </row>
    <row r="1202" spans="1:6" ht="12.5" customHeight="1" x14ac:dyDescent="0.2">
      <c r="A1202" s="15" t="s">
        <v>1224</v>
      </c>
      <c r="B1202" s="16" t="s">
        <v>11</v>
      </c>
      <c r="C1202" s="16" t="s">
        <v>11</v>
      </c>
      <c r="D1202" s="34" t="str">
        <f t="shared" si="58"/>
        <v>N</v>
      </c>
      <c r="E1202" s="17"/>
      <c r="F1202" s="31" t="s">
        <v>9</v>
      </c>
    </row>
    <row r="1203" spans="1:6" ht="12.5" customHeight="1" x14ac:dyDescent="0.2">
      <c r="A1203" s="15" t="s">
        <v>1225</v>
      </c>
      <c r="B1203" s="16" t="s">
        <v>11</v>
      </c>
      <c r="C1203" s="16" t="s">
        <v>11</v>
      </c>
      <c r="D1203" s="34" t="s">
        <v>11</v>
      </c>
      <c r="E1203" s="17"/>
      <c r="F1203" s="31" t="s">
        <v>15</v>
      </c>
    </row>
    <row r="1204" spans="1:6" ht="12.5" customHeight="1" x14ac:dyDescent="0.2">
      <c r="A1204" s="15" t="s">
        <v>1226</v>
      </c>
      <c r="B1204" s="16" t="s">
        <v>11</v>
      </c>
      <c r="C1204" s="16" t="s">
        <v>11</v>
      </c>
      <c r="D1204" s="34" t="str">
        <f>IF($F1204="","",IF($F1204="Unknown","N","Y"))</f>
        <v>N</v>
      </c>
      <c r="E1204" s="17"/>
      <c r="F1204" s="31" t="s">
        <v>9</v>
      </c>
    </row>
    <row r="1205" spans="1:6" ht="12.5" customHeight="1" x14ac:dyDescent="0.2">
      <c r="A1205" s="15" t="s">
        <v>1227</v>
      </c>
      <c r="B1205" s="16" t="s">
        <v>11</v>
      </c>
      <c r="C1205" s="16" t="s">
        <v>11</v>
      </c>
      <c r="D1205" s="34" t="str">
        <f>IF($F1205="","",IF($F1205="Unknown","N","Y"))</f>
        <v>Y</v>
      </c>
      <c r="E1205" s="17"/>
      <c r="F1205" s="31" t="s">
        <v>21</v>
      </c>
    </row>
    <row r="1206" spans="1:6" ht="12.5" customHeight="1" x14ac:dyDescent="0.2">
      <c r="A1206" s="15" t="s">
        <v>1228</v>
      </c>
      <c r="B1206" s="16" t="s">
        <v>11</v>
      </c>
      <c r="C1206" s="16" t="s">
        <v>11</v>
      </c>
      <c r="D1206" s="34" t="s">
        <v>11</v>
      </c>
      <c r="E1206" s="17"/>
      <c r="F1206" s="31" t="s">
        <v>15</v>
      </c>
    </row>
    <row r="1207" spans="1:6" ht="12.5" customHeight="1" x14ac:dyDescent="0.2">
      <c r="A1207" s="15" t="s">
        <v>1229</v>
      </c>
      <c r="B1207" s="16" t="s">
        <v>11</v>
      </c>
      <c r="C1207" s="16" t="s">
        <v>11</v>
      </c>
      <c r="D1207" s="34" t="str">
        <f>IF($F1207="","",IF($F1207="Unknown","N","Y"))</f>
        <v>N</v>
      </c>
      <c r="E1207" s="17"/>
      <c r="F1207" s="31" t="s">
        <v>9</v>
      </c>
    </row>
    <row r="1208" spans="1:6" ht="12.5" customHeight="1" x14ac:dyDescent="0.2">
      <c r="A1208" s="15" t="s">
        <v>1230</v>
      </c>
      <c r="B1208" s="16" t="s">
        <v>11</v>
      </c>
      <c r="C1208" s="16" t="s">
        <v>8</v>
      </c>
      <c r="D1208" s="34" t="str">
        <f>IF($F1208="","",IF($F1208="Unknown","N","Y"))</f>
        <v>N</v>
      </c>
      <c r="E1208" s="17"/>
      <c r="F1208" s="31" t="s">
        <v>9</v>
      </c>
    </row>
    <row r="1209" spans="1:6" ht="12.5" customHeight="1" x14ac:dyDescent="0.2">
      <c r="A1209" s="15" t="s">
        <v>1231</v>
      </c>
      <c r="B1209" s="16" t="s">
        <v>11</v>
      </c>
      <c r="C1209" s="16" t="s">
        <v>11</v>
      </c>
      <c r="D1209" s="34" t="s">
        <v>11</v>
      </c>
      <c r="E1209" s="17"/>
      <c r="F1209" s="31" t="s">
        <v>15</v>
      </c>
    </row>
    <row r="1210" spans="1:6" ht="12.5" customHeight="1" x14ac:dyDescent="0.2">
      <c r="A1210" s="15" t="s">
        <v>1232</v>
      </c>
      <c r="B1210" s="16" t="s">
        <v>11</v>
      </c>
      <c r="C1210" s="16" t="s">
        <v>11</v>
      </c>
      <c r="D1210" s="34" t="s">
        <v>11</v>
      </c>
      <c r="E1210" s="17"/>
      <c r="F1210" s="31" t="s">
        <v>15</v>
      </c>
    </row>
    <row r="1211" spans="1:6" ht="12.5" customHeight="1" x14ac:dyDescent="0.2">
      <c r="A1211" s="15" t="s">
        <v>1233</v>
      </c>
      <c r="B1211" s="16" t="s">
        <v>11</v>
      </c>
      <c r="C1211" s="16" t="s">
        <v>11</v>
      </c>
      <c r="D1211" s="34" t="str">
        <f t="shared" ref="D1211:D1246" si="59">IF($F1211="","",IF($F1211="Unknown","N","Y"))</f>
        <v>Y</v>
      </c>
      <c r="E1211" s="17"/>
      <c r="F1211" s="31" t="s">
        <v>21</v>
      </c>
    </row>
    <row r="1212" spans="1:6" ht="12.5" customHeight="1" x14ac:dyDescent="0.2">
      <c r="A1212" s="15" t="s">
        <v>1234</v>
      </c>
      <c r="B1212" s="16" t="s">
        <v>11</v>
      </c>
      <c r="C1212" s="16" t="s">
        <v>11</v>
      </c>
      <c r="D1212" s="34" t="str">
        <f t="shared" si="59"/>
        <v>Y</v>
      </c>
      <c r="E1212" s="17"/>
      <c r="F1212" s="31" t="s">
        <v>21</v>
      </c>
    </row>
    <row r="1213" spans="1:6" ht="12.5" customHeight="1" x14ac:dyDescent="0.2">
      <c r="A1213" s="15" t="s">
        <v>1235</v>
      </c>
      <c r="B1213" s="16" t="s">
        <v>11</v>
      </c>
      <c r="C1213" s="16" t="s">
        <v>8</v>
      </c>
      <c r="D1213" s="34" t="str">
        <f t="shared" si="59"/>
        <v>Y</v>
      </c>
      <c r="E1213" s="17"/>
      <c r="F1213" s="31" t="s">
        <v>21</v>
      </c>
    </row>
    <row r="1214" spans="1:6" ht="12.5" customHeight="1" x14ac:dyDescent="0.2">
      <c r="A1214" s="15" t="s">
        <v>1236</v>
      </c>
      <c r="B1214" s="16" t="s">
        <v>11</v>
      </c>
      <c r="C1214" s="16" t="s">
        <v>8</v>
      </c>
      <c r="D1214" s="34" t="str">
        <f t="shared" si="59"/>
        <v>N</v>
      </c>
      <c r="E1214" s="17"/>
      <c r="F1214" s="31" t="s">
        <v>9</v>
      </c>
    </row>
    <row r="1215" spans="1:6" ht="12.5" customHeight="1" x14ac:dyDescent="0.2">
      <c r="A1215" s="15" t="s">
        <v>1237</v>
      </c>
      <c r="B1215" s="16" t="s">
        <v>11</v>
      </c>
      <c r="C1215" s="16" t="s">
        <v>11</v>
      </c>
      <c r="D1215" s="34" t="str">
        <f t="shared" si="59"/>
        <v>Y</v>
      </c>
      <c r="E1215" s="17"/>
      <c r="F1215" s="31" t="s">
        <v>21</v>
      </c>
    </row>
    <row r="1216" spans="1:6" ht="12.5" customHeight="1" x14ac:dyDescent="0.2">
      <c r="A1216" s="15" t="s">
        <v>1238</v>
      </c>
      <c r="B1216" s="16" t="s">
        <v>11</v>
      </c>
      <c r="C1216" s="16" t="s">
        <v>11</v>
      </c>
      <c r="D1216" s="34" t="str">
        <f t="shared" si="59"/>
        <v>Y</v>
      </c>
      <c r="E1216" s="17"/>
      <c r="F1216" s="31" t="s">
        <v>21</v>
      </c>
    </row>
    <row r="1217" spans="1:6" ht="12.5" customHeight="1" x14ac:dyDescent="0.2">
      <c r="A1217" s="15" t="s">
        <v>1239</v>
      </c>
      <c r="B1217" s="16" t="s">
        <v>11</v>
      </c>
      <c r="C1217" s="16" t="s">
        <v>11</v>
      </c>
      <c r="D1217" s="34" t="str">
        <f t="shared" si="59"/>
        <v>Y</v>
      </c>
      <c r="E1217" s="17"/>
      <c r="F1217" s="31" t="s">
        <v>21</v>
      </c>
    </row>
    <row r="1218" spans="1:6" ht="12.5" customHeight="1" x14ac:dyDescent="0.2">
      <c r="A1218" s="15" t="s">
        <v>1240</v>
      </c>
      <c r="B1218" s="16" t="s">
        <v>11</v>
      </c>
      <c r="C1218" s="16" t="s">
        <v>11</v>
      </c>
      <c r="D1218" s="34" t="str">
        <f t="shared" si="59"/>
        <v>N</v>
      </c>
      <c r="E1218" s="17"/>
      <c r="F1218" s="31" t="s">
        <v>9</v>
      </c>
    </row>
    <row r="1219" spans="1:6" ht="12.5" customHeight="1" x14ac:dyDescent="0.2">
      <c r="A1219" s="15" t="s">
        <v>1241</v>
      </c>
      <c r="B1219" s="16" t="s">
        <v>11</v>
      </c>
      <c r="C1219" s="16" t="s">
        <v>8</v>
      </c>
      <c r="D1219" s="34" t="str">
        <f t="shared" si="59"/>
        <v>N</v>
      </c>
      <c r="E1219" s="17"/>
      <c r="F1219" s="31" t="s">
        <v>9</v>
      </c>
    </row>
    <row r="1220" spans="1:6" ht="12.5" customHeight="1" x14ac:dyDescent="0.2">
      <c r="A1220" s="15" t="s">
        <v>1242</v>
      </c>
      <c r="B1220" s="16" t="s">
        <v>11</v>
      </c>
      <c r="C1220" s="16" t="s">
        <v>11</v>
      </c>
      <c r="D1220" s="34" t="str">
        <f t="shared" si="59"/>
        <v>Y</v>
      </c>
      <c r="E1220" s="17"/>
      <c r="F1220" s="31" t="s">
        <v>21</v>
      </c>
    </row>
    <row r="1221" spans="1:6" ht="12.5" customHeight="1" x14ac:dyDescent="0.2">
      <c r="A1221" s="18" t="s">
        <v>1243</v>
      </c>
      <c r="B1221" s="16" t="s">
        <v>11</v>
      </c>
      <c r="C1221" s="16" t="s">
        <v>8</v>
      </c>
      <c r="D1221" s="34" t="str">
        <f t="shared" si="59"/>
        <v>N</v>
      </c>
      <c r="E1221" s="17"/>
      <c r="F1221" s="31" t="s">
        <v>9</v>
      </c>
    </row>
    <row r="1222" spans="1:6" ht="12.5" customHeight="1" x14ac:dyDescent="0.2">
      <c r="A1222" s="15" t="s">
        <v>1244</v>
      </c>
      <c r="B1222" s="16" t="s">
        <v>11</v>
      </c>
      <c r="C1222" s="16" t="s">
        <v>11</v>
      </c>
      <c r="D1222" s="34" t="str">
        <f t="shared" si="59"/>
        <v>Y</v>
      </c>
      <c r="E1222" s="17"/>
      <c r="F1222" s="31" t="s">
        <v>21</v>
      </c>
    </row>
    <row r="1223" spans="1:6" ht="12.5" customHeight="1" x14ac:dyDescent="0.2">
      <c r="A1223" s="18" t="s">
        <v>1245</v>
      </c>
      <c r="B1223" s="16" t="s">
        <v>11</v>
      </c>
      <c r="C1223" s="16" t="s">
        <v>8</v>
      </c>
      <c r="D1223" s="34" t="str">
        <f t="shared" si="59"/>
        <v>N</v>
      </c>
      <c r="E1223" s="17"/>
      <c r="F1223" s="31" t="s">
        <v>9</v>
      </c>
    </row>
    <row r="1224" spans="1:6" ht="12.5" customHeight="1" x14ac:dyDescent="0.2">
      <c r="A1224" s="15" t="s">
        <v>1246</v>
      </c>
      <c r="B1224" s="16" t="s">
        <v>11</v>
      </c>
      <c r="C1224" s="16" t="s">
        <v>11</v>
      </c>
      <c r="D1224" s="34" t="str">
        <f t="shared" si="59"/>
        <v>Y</v>
      </c>
      <c r="E1224" s="17"/>
      <c r="F1224" s="31" t="s">
        <v>15</v>
      </c>
    </row>
    <row r="1225" spans="1:6" ht="12.5" customHeight="1" x14ac:dyDescent="0.2">
      <c r="A1225" s="15" t="s">
        <v>1247</v>
      </c>
      <c r="B1225" s="16" t="s">
        <v>11</v>
      </c>
      <c r="C1225" s="16" t="s">
        <v>11</v>
      </c>
      <c r="D1225" s="34" t="str">
        <f t="shared" si="59"/>
        <v>Y</v>
      </c>
      <c r="E1225" s="17"/>
      <c r="F1225" s="31" t="s">
        <v>21</v>
      </c>
    </row>
    <row r="1226" spans="1:6" ht="12.5" customHeight="1" x14ac:dyDescent="0.2">
      <c r="A1226" s="18" t="s">
        <v>1248</v>
      </c>
      <c r="B1226" s="19" t="s">
        <v>8</v>
      </c>
      <c r="C1226" s="19" t="s">
        <v>8</v>
      </c>
      <c r="D1226" s="34" t="str">
        <f t="shared" si="59"/>
        <v>N</v>
      </c>
      <c r="E1226" s="20"/>
      <c r="F1226" s="31" t="s">
        <v>9</v>
      </c>
    </row>
    <row r="1227" spans="1:6" ht="12.5" customHeight="1" x14ac:dyDescent="0.2">
      <c r="A1227" s="15" t="s">
        <v>1249</v>
      </c>
      <c r="B1227" s="16" t="s">
        <v>11</v>
      </c>
      <c r="C1227" s="16" t="s">
        <v>11</v>
      </c>
      <c r="D1227" s="34" t="str">
        <f t="shared" si="59"/>
        <v>Y</v>
      </c>
      <c r="E1227" s="17"/>
      <c r="F1227" s="31" t="s">
        <v>21</v>
      </c>
    </row>
    <row r="1228" spans="1:6" ht="12.5" customHeight="1" x14ac:dyDescent="0.2">
      <c r="A1228" s="15" t="s">
        <v>1250</v>
      </c>
      <c r="B1228" s="16" t="s">
        <v>11</v>
      </c>
      <c r="C1228" s="16" t="s">
        <v>11</v>
      </c>
      <c r="D1228" s="34" t="str">
        <f t="shared" si="59"/>
        <v>Y</v>
      </c>
      <c r="E1228" s="17"/>
      <c r="F1228" s="31" t="s">
        <v>13</v>
      </c>
    </row>
    <row r="1229" spans="1:6" ht="12.5" customHeight="1" x14ac:dyDescent="0.2">
      <c r="A1229" s="15" t="s">
        <v>1251</v>
      </c>
      <c r="B1229" s="16" t="s">
        <v>11</v>
      </c>
      <c r="C1229" s="16" t="s">
        <v>11</v>
      </c>
      <c r="D1229" s="34" t="str">
        <f t="shared" si="59"/>
        <v>N</v>
      </c>
      <c r="E1229" s="17"/>
      <c r="F1229" s="31" t="s">
        <v>9</v>
      </c>
    </row>
    <row r="1230" spans="1:6" ht="12.5" customHeight="1" x14ac:dyDescent="0.2">
      <c r="A1230" s="15" t="s">
        <v>1252</v>
      </c>
      <c r="B1230" s="16" t="s">
        <v>11</v>
      </c>
      <c r="C1230" s="16" t="s">
        <v>11</v>
      </c>
      <c r="D1230" s="34" t="str">
        <f t="shared" si="59"/>
        <v>N</v>
      </c>
      <c r="E1230" s="17"/>
      <c r="F1230" s="31" t="s">
        <v>9</v>
      </c>
    </row>
    <row r="1231" spans="1:6" ht="12.5" customHeight="1" x14ac:dyDescent="0.2">
      <c r="A1231" s="15" t="s">
        <v>1253</v>
      </c>
      <c r="B1231" s="16" t="s">
        <v>11</v>
      </c>
      <c r="C1231" s="16" t="s">
        <v>11</v>
      </c>
      <c r="D1231" s="34" t="str">
        <f t="shared" si="59"/>
        <v>Y</v>
      </c>
      <c r="E1231" s="17"/>
      <c r="F1231" s="31" t="s">
        <v>21</v>
      </c>
    </row>
    <row r="1232" spans="1:6" ht="12.5" customHeight="1" x14ac:dyDescent="0.2">
      <c r="A1232" s="15" t="s">
        <v>1254</v>
      </c>
      <c r="B1232" s="16" t="s">
        <v>11</v>
      </c>
      <c r="C1232" s="16" t="s">
        <v>8</v>
      </c>
      <c r="D1232" s="34" t="str">
        <f t="shared" si="59"/>
        <v>N</v>
      </c>
      <c r="E1232" s="17"/>
      <c r="F1232" s="31" t="s">
        <v>9</v>
      </c>
    </row>
    <row r="1233" spans="1:6" ht="12.5" customHeight="1" x14ac:dyDescent="0.2">
      <c r="A1233" s="15" t="s">
        <v>1255</v>
      </c>
      <c r="B1233" s="16" t="s">
        <v>11</v>
      </c>
      <c r="C1233" s="16" t="s">
        <v>8</v>
      </c>
      <c r="D1233" s="34" t="str">
        <f t="shared" si="59"/>
        <v>N</v>
      </c>
      <c r="E1233" s="17"/>
      <c r="F1233" s="31" t="s">
        <v>9</v>
      </c>
    </row>
    <row r="1234" spans="1:6" ht="12.5" customHeight="1" x14ac:dyDescent="0.2">
      <c r="A1234" s="15" t="s">
        <v>1256</v>
      </c>
      <c r="B1234" s="16" t="s">
        <v>11</v>
      </c>
      <c r="C1234" s="16" t="s">
        <v>11</v>
      </c>
      <c r="D1234" s="34" t="str">
        <f t="shared" si="59"/>
        <v>N</v>
      </c>
      <c r="E1234" s="17"/>
      <c r="F1234" s="31" t="s">
        <v>9</v>
      </c>
    </row>
    <row r="1235" spans="1:6" ht="12.5" customHeight="1" x14ac:dyDescent="0.2">
      <c r="A1235" s="15" t="s">
        <v>1257</v>
      </c>
      <c r="B1235" s="16" t="s">
        <v>340</v>
      </c>
      <c r="C1235" s="16" t="s">
        <v>8</v>
      </c>
      <c r="D1235" s="34" t="str">
        <f t="shared" si="59"/>
        <v>Y</v>
      </c>
      <c r="E1235" s="17"/>
      <c r="F1235" s="31" t="s">
        <v>15</v>
      </c>
    </row>
    <row r="1236" spans="1:6" ht="12.5" customHeight="1" x14ac:dyDescent="0.2">
      <c r="A1236" s="18" t="s">
        <v>1258</v>
      </c>
      <c r="B1236" s="16" t="s">
        <v>11</v>
      </c>
      <c r="C1236" s="16" t="s">
        <v>8</v>
      </c>
      <c r="D1236" s="34" t="str">
        <f t="shared" si="59"/>
        <v>N</v>
      </c>
      <c r="E1236" s="17"/>
      <c r="F1236" s="31" t="s">
        <v>9</v>
      </c>
    </row>
    <row r="1237" spans="1:6" ht="12.5" customHeight="1" x14ac:dyDescent="0.2">
      <c r="A1237" s="15" t="s">
        <v>1259</v>
      </c>
      <c r="B1237" s="16" t="s">
        <v>11</v>
      </c>
      <c r="C1237" s="16" t="s">
        <v>8</v>
      </c>
      <c r="D1237" s="34" t="str">
        <f t="shared" si="59"/>
        <v>N</v>
      </c>
      <c r="E1237" s="17"/>
      <c r="F1237" s="31" t="s">
        <v>9</v>
      </c>
    </row>
    <row r="1238" spans="1:6" ht="12.5" customHeight="1" x14ac:dyDescent="0.2">
      <c r="A1238" s="15" t="s">
        <v>1260</v>
      </c>
      <c r="B1238" s="16" t="s">
        <v>11</v>
      </c>
      <c r="C1238" s="16" t="s">
        <v>8</v>
      </c>
      <c r="D1238" s="34" t="str">
        <f t="shared" si="59"/>
        <v>Y</v>
      </c>
      <c r="E1238" s="17" t="s">
        <v>1261</v>
      </c>
      <c r="F1238" s="31" t="s">
        <v>15</v>
      </c>
    </row>
    <row r="1239" spans="1:6" ht="12.5" customHeight="1" x14ac:dyDescent="0.2">
      <c r="A1239" s="15" t="s">
        <v>1262</v>
      </c>
      <c r="B1239" s="16" t="s">
        <v>11</v>
      </c>
      <c r="C1239" s="16" t="s">
        <v>11</v>
      </c>
      <c r="D1239" s="34" t="str">
        <f t="shared" si="59"/>
        <v>N</v>
      </c>
      <c r="E1239" s="17"/>
      <c r="F1239" s="31" t="s">
        <v>9</v>
      </c>
    </row>
    <row r="1240" spans="1:6" ht="12.5" customHeight="1" x14ac:dyDescent="0.2">
      <c r="A1240" s="15" t="s">
        <v>1263</v>
      </c>
      <c r="B1240" s="16" t="s">
        <v>11</v>
      </c>
      <c r="C1240" s="16" t="s">
        <v>11</v>
      </c>
      <c r="D1240" s="34" t="str">
        <f t="shared" si="59"/>
        <v>Y</v>
      </c>
      <c r="E1240" s="17"/>
      <c r="F1240" s="31" t="s">
        <v>21</v>
      </c>
    </row>
    <row r="1241" spans="1:6" ht="12.5" customHeight="1" x14ac:dyDescent="0.2">
      <c r="A1241" s="15" t="s">
        <v>1264</v>
      </c>
      <c r="B1241" s="16" t="s">
        <v>11</v>
      </c>
      <c r="C1241" s="16" t="s">
        <v>11</v>
      </c>
      <c r="D1241" s="34" t="str">
        <f t="shared" si="59"/>
        <v>Y</v>
      </c>
      <c r="E1241" s="17"/>
      <c r="F1241" s="31" t="s">
        <v>15</v>
      </c>
    </row>
    <row r="1242" spans="1:6" ht="12.5" customHeight="1" x14ac:dyDescent="0.2">
      <c r="A1242" s="15" t="s">
        <v>1265</v>
      </c>
      <c r="B1242" s="16" t="s">
        <v>11</v>
      </c>
      <c r="C1242" s="16" t="s">
        <v>11</v>
      </c>
      <c r="D1242" s="34" t="str">
        <f t="shared" si="59"/>
        <v>Y</v>
      </c>
      <c r="E1242" s="17"/>
      <c r="F1242" s="31" t="s">
        <v>21</v>
      </c>
    </row>
    <row r="1243" spans="1:6" ht="12.5" customHeight="1" x14ac:dyDescent="0.2">
      <c r="A1243" s="15" t="s">
        <v>1266</v>
      </c>
      <c r="B1243" s="16" t="s">
        <v>11</v>
      </c>
      <c r="C1243" s="16" t="s">
        <v>8</v>
      </c>
      <c r="D1243" s="34" t="str">
        <f t="shared" si="59"/>
        <v>N</v>
      </c>
      <c r="E1243" s="17"/>
      <c r="F1243" s="31" t="s">
        <v>9</v>
      </c>
    </row>
    <row r="1244" spans="1:6" ht="12.5" customHeight="1" x14ac:dyDescent="0.2">
      <c r="A1244" s="18" t="s">
        <v>1267</v>
      </c>
      <c r="B1244" s="16" t="s">
        <v>11</v>
      </c>
      <c r="C1244" s="16" t="s">
        <v>8</v>
      </c>
      <c r="D1244" s="34" t="str">
        <f t="shared" si="59"/>
        <v>Y</v>
      </c>
      <c r="E1244" s="17"/>
      <c r="F1244" s="31" t="s">
        <v>21</v>
      </c>
    </row>
    <row r="1245" spans="1:6" ht="12.5" customHeight="1" x14ac:dyDescent="0.2">
      <c r="A1245" s="18" t="s">
        <v>1268</v>
      </c>
      <c r="B1245" s="16" t="s">
        <v>11</v>
      </c>
      <c r="C1245" s="16" t="s">
        <v>8</v>
      </c>
      <c r="D1245" s="34" t="str">
        <f t="shared" si="59"/>
        <v>N</v>
      </c>
      <c r="E1245" s="17"/>
      <c r="F1245" s="31" t="s">
        <v>9</v>
      </c>
    </row>
    <row r="1246" spans="1:6" ht="12.5" customHeight="1" x14ac:dyDescent="0.2">
      <c r="A1246" s="18" t="s">
        <v>1269</v>
      </c>
      <c r="B1246" s="16" t="s">
        <v>11</v>
      </c>
      <c r="C1246" s="16" t="s">
        <v>8</v>
      </c>
      <c r="D1246" s="34" t="str">
        <f t="shared" si="59"/>
        <v>N</v>
      </c>
      <c r="E1246" s="17"/>
      <c r="F1246" s="31" t="s">
        <v>9</v>
      </c>
    </row>
    <row r="1247" spans="1:6" ht="12.5" customHeight="1" x14ac:dyDescent="0.2">
      <c r="A1247" s="15" t="s">
        <v>1270</v>
      </c>
      <c r="B1247" s="16" t="s">
        <v>11</v>
      </c>
      <c r="C1247" s="16" t="s">
        <v>11</v>
      </c>
      <c r="D1247" s="34" t="s">
        <v>11</v>
      </c>
      <c r="E1247" s="17"/>
      <c r="F1247" s="31" t="s">
        <v>15</v>
      </c>
    </row>
    <row r="1248" spans="1:6" ht="12.5" customHeight="1" x14ac:dyDescent="0.2">
      <c r="A1248" s="15" t="s">
        <v>1271</v>
      </c>
      <c r="B1248" s="16" t="s">
        <v>11</v>
      </c>
      <c r="C1248" s="16" t="s">
        <v>11</v>
      </c>
      <c r="D1248" s="34" t="str">
        <f t="shared" ref="D1248:D1264" si="60">IF($F1248="","",IF($F1248="Unknown","N","Y"))</f>
        <v>N</v>
      </c>
      <c r="E1248" s="17"/>
      <c r="F1248" s="31" t="s">
        <v>9</v>
      </c>
    </row>
    <row r="1249" spans="1:6" ht="12.5" customHeight="1" x14ac:dyDescent="0.2">
      <c r="A1249" s="15" t="s">
        <v>1272</v>
      </c>
      <c r="B1249" s="16" t="s">
        <v>11</v>
      </c>
      <c r="C1249" s="16" t="s">
        <v>11</v>
      </c>
      <c r="D1249" s="34" t="str">
        <f t="shared" si="60"/>
        <v>Y</v>
      </c>
      <c r="E1249" s="17"/>
      <c r="F1249" s="31" t="s">
        <v>21</v>
      </c>
    </row>
    <row r="1250" spans="1:6" ht="12.5" customHeight="1" x14ac:dyDescent="0.2">
      <c r="A1250" s="15" t="s">
        <v>1273</v>
      </c>
      <c r="B1250" s="16" t="s">
        <v>11</v>
      </c>
      <c r="C1250" s="16" t="s">
        <v>11</v>
      </c>
      <c r="D1250" s="34" t="str">
        <f t="shared" si="60"/>
        <v>Y</v>
      </c>
      <c r="E1250" s="17"/>
      <c r="F1250" s="31" t="s">
        <v>21</v>
      </c>
    </row>
    <row r="1251" spans="1:6" ht="12.5" customHeight="1" x14ac:dyDescent="0.2">
      <c r="A1251" s="15" t="s">
        <v>1274</v>
      </c>
      <c r="B1251" s="16" t="s">
        <v>11</v>
      </c>
      <c r="C1251" s="16" t="s">
        <v>11</v>
      </c>
      <c r="D1251" s="34" t="str">
        <f t="shared" si="60"/>
        <v>Y</v>
      </c>
      <c r="E1251" s="17"/>
      <c r="F1251" s="31" t="s">
        <v>13</v>
      </c>
    </row>
    <row r="1252" spans="1:6" ht="12.5" customHeight="1" x14ac:dyDescent="0.2">
      <c r="A1252" s="15" t="s">
        <v>1275</v>
      </c>
      <c r="B1252" s="16" t="s">
        <v>11</v>
      </c>
      <c r="C1252" s="16" t="s">
        <v>11</v>
      </c>
      <c r="D1252" s="34" t="str">
        <f t="shared" si="60"/>
        <v>N</v>
      </c>
      <c r="E1252" s="17"/>
      <c r="F1252" s="31" t="s">
        <v>9</v>
      </c>
    </row>
    <row r="1253" spans="1:6" ht="12.5" customHeight="1" x14ac:dyDescent="0.2">
      <c r="A1253" s="18" t="s">
        <v>1276</v>
      </c>
      <c r="B1253" s="16" t="s">
        <v>11</v>
      </c>
      <c r="C1253" s="16" t="s">
        <v>8</v>
      </c>
      <c r="D1253" s="34" t="str">
        <f t="shared" si="60"/>
        <v>Y</v>
      </c>
      <c r="E1253" s="17"/>
      <c r="F1253" s="31" t="s">
        <v>21</v>
      </c>
    </row>
    <row r="1254" spans="1:6" ht="12.5" customHeight="1" x14ac:dyDescent="0.2">
      <c r="A1254" s="15" t="s">
        <v>1277</v>
      </c>
      <c r="B1254" s="16" t="s">
        <v>11</v>
      </c>
      <c r="C1254" s="16" t="s">
        <v>11</v>
      </c>
      <c r="D1254" s="34" t="str">
        <f t="shared" si="60"/>
        <v>N</v>
      </c>
      <c r="E1254" s="17"/>
      <c r="F1254" s="31" t="s">
        <v>9</v>
      </c>
    </row>
    <row r="1255" spans="1:6" ht="12.5" customHeight="1" x14ac:dyDescent="0.2">
      <c r="A1255" s="15" t="s">
        <v>1278</v>
      </c>
      <c r="B1255" s="16" t="s">
        <v>11</v>
      </c>
      <c r="C1255" s="16" t="s">
        <v>8</v>
      </c>
      <c r="D1255" s="34" t="str">
        <f t="shared" si="60"/>
        <v>N</v>
      </c>
      <c r="E1255" s="17"/>
      <c r="F1255" s="31" t="s">
        <v>9</v>
      </c>
    </row>
    <row r="1256" spans="1:6" ht="12.5" customHeight="1" x14ac:dyDescent="0.2">
      <c r="A1256" s="15" t="s">
        <v>1279</v>
      </c>
      <c r="B1256" s="16" t="s">
        <v>11</v>
      </c>
      <c r="C1256" s="16" t="s">
        <v>8</v>
      </c>
      <c r="D1256" s="34" t="str">
        <f t="shared" si="60"/>
        <v>N</v>
      </c>
      <c r="E1256" s="17"/>
      <c r="F1256" s="31" t="s">
        <v>9</v>
      </c>
    </row>
    <row r="1257" spans="1:6" ht="12.5" customHeight="1" x14ac:dyDescent="0.2">
      <c r="A1257" s="15" t="s">
        <v>1280</v>
      </c>
      <c r="B1257" s="16" t="s">
        <v>11</v>
      </c>
      <c r="C1257" s="16" t="s">
        <v>8</v>
      </c>
      <c r="D1257" s="34" t="str">
        <f t="shared" si="60"/>
        <v>N</v>
      </c>
      <c r="E1257" s="17"/>
      <c r="F1257" s="31" t="s">
        <v>9</v>
      </c>
    </row>
    <row r="1258" spans="1:6" ht="12.5" customHeight="1" x14ac:dyDescent="0.2">
      <c r="A1258" s="15" t="s">
        <v>1281</v>
      </c>
      <c r="B1258" s="16" t="s">
        <v>11</v>
      </c>
      <c r="C1258" s="16" t="s">
        <v>8</v>
      </c>
      <c r="D1258" s="34" t="str">
        <f t="shared" si="60"/>
        <v>Y</v>
      </c>
      <c r="E1258" s="17"/>
      <c r="F1258" s="31" t="s">
        <v>21</v>
      </c>
    </row>
    <row r="1259" spans="1:6" ht="12.5" customHeight="1" x14ac:dyDescent="0.2">
      <c r="A1259" s="15" t="s">
        <v>1282</v>
      </c>
      <c r="B1259" s="16" t="s">
        <v>11</v>
      </c>
      <c r="C1259" s="16" t="s">
        <v>11</v>
      </c>
      <c r="D1259" s="34" t="str">
        <f t="shared" si="60"/>
        <v>Y</v>
      </c>
      <c r="E1259" s="17"/>
      <c r="F1259" s="31" t="s">
        <v>21</v>
      </c>
    </row>
    <row r="1260" spans="1:6" ht="12.5" customHeight="1" x14ac:dyDescent="0.2">
      <c r="A1260" s="15" t="s">
        <v>1283</v>
      </c>
      <c r="B1260" s="16" t="s">
        <v>11</v>
      </c>
      <c r="C1260" s="16" t="s">
        <v>11</v>
      </c>
      <c r="D1260" s="34" t="str">
        <f t="shared" si="60"/>
        <v>N</v>
      </c>
      <c r="E1260" s="17"/>
      <c r="F1260" s="31" t="s">
        <v>9</v>
      </c>
    </row>
    <row r="1261" spans="1:6" ht="12.5" customHeight="1" x14ac:dyDescent="0.2">
      <c r="A1261" s="15" t="s">
        <v>1284</v>
      </c>
      <c r="B1261" s="16" t="s">
        <v>11</v>
      </c>
      <c r="C1261" s="16" t="s">
        <v>11</v>
      </c>
      <c r="D1261" s="34" t="str">
        <f t="shared" si="60"/>
        <v>Y</v>
      </c>
      <c r="E1261" s="17"/>
      <c r="F1261" s="31" t="s">
        <v>21</v>
      </c>
    </row>
    <row r="1262" spans="1:6" ht="12.5" customHeight="1" x14ac:dyDescent="0.2">
      <c r="A1262" s="15" t="s">
        <v>1285</v>
      </c>
      <c r="B1262" s="19" t="s">
        <v>8</v>
      </c>
      <c r="C1262" s="19" t="s">
        <v>8</v>
      </c>
      <c r="D1262" s="34" t="str">
        <f t="shared" si="60"/>
        <v>N</v>
      </c>
      <c r="E1262" s="20"/>
      <c r="F1262" s="31" t="s">
        <v>9</v>
      </c>
    </row>
    <row r="1263" spans="1:6" ht="12.5" customHeight="1" x14ac:dyDescent="0.2">
      <c r="A1263" s="15" t="s">
        <v>1286</v>
      </c>
      <c r="B1263" s="16" t="s">
        <v>11</v>
      </c>
      <c r="C1263" s="16" t="s">
        <v>11</v>
      </c>
      <c r="D1263" s="34" t="str">
        <f t="shared" si="60"/>
        <v>N</v>
      </c>
      <c r="E1263" s="17"/>
      <c r="F1263" s="31" t="s">
        <v>9</v>
      </c>
    </row>
    <row r="1264" spans="1:6" ht="12.5" customHeight="1" x14ac:dyDescent="0.2">
      <c r="A1264" s="15" t="s">
        <v>1287</v>
      </c>
      <c r="B1264" s="16" t="s">
        <v>11</v>
      </c>
      <c r="C1264" s="16" t="s">
        <v>11</v>
      </c>
      <c r="D1264" s="34" t="str">
        <f t="shared" si="60"/>
        <v>N</v>
      </c>
      <c r="E1264" s="17"/>
      <c r="F1264" s="31" t="s">
        <v>9</v>
      </c>
    </row>
    <row r="1265" spans="1:6" ht="12.5" customHeight="1" x14ac:dyDescent="0.2">
      <c r="A1265" s="15" t="s">
        <v>1288</v>
      </c>
      <c r="B1265" s="16" t="s">
        <v>11</v>
      </c>
      <c r="C1265" s="16" t="s">
        <v>11</v>
      </c>
      <c r="D1265" s="34" t="s">
        <v>11</v>
      </c>
      <c r="E1265" s="17"/>
      <c r="F1265" s="31" t="s">
        <v>15</v>
      </c>
    </row>
    <row r="1266" spans="1:6" ht="12.5" customHeight="1" x14ac:dyDescent="0.2">
      <c r="A1266" s="15" t="s">
        <v>1289</v>
      </c>
      <c r="B1266" s="16" t="s">
        <v>11</v>
      </c>
      <c r="C1266" s="16" t="s">
        <v>11</v>
      </c>
      <c r="D1266" s="34" t="str">
        <f>IF($F1266="","",IF($F1266="Unknown","N","Y"))</f>
        <v>Y</v>
      </c>
      <c r="E1266" s="17"/>
      <c r="F1266" s="31" t="s">
        <v>21</v>
      </c>
    </row>
    <row r="1267" spans="1:6" ht="12.5" customHeight="1" x14ac:dyDescent="0.2">
      <c r="A1267" s="15" t="s">
        <v>1290</v>
      </c>
      <c r="B1267" s="16" t="s">
        <v>340</v>
      </c>
      <c r="C1267" s="16" t="s">
        <v>8</v>
      </c>
      <c r="D1267" s="34" t="str">
        <f>IF($F1267="","",IF($F1267="Unknown","N","Y"))</f>
        <v>Y</v>
      </c>
      <c r="E1267" s="17"/>
      <c r="F1267" s="31" t="s">
        <v>15</v>
      </c>
    </row>
    <row r="1268" spans="1:6" ht="12.5" customHeight="1" x14ac:dyDescent="0.2">
      <c r="A1268" s="15" t="s">
        <v>1291</v>
      </c>
      <c r="B1268" s="16" t="s">
        <v>11</v>
      </c>
      <c r="C1268" s="16" t="s">
        <v>11</v>
      </c>
      <c r="D1268" s="34" t="str">
        <f>IF($F1268="","",IF($F1268="Unknown","N","Y"))</f>
        <v>N</v>
      </c>
      <c r="E1268" s="17"/>
      <c r="F1268" s="31" t="s">
        <v>9</v>
      </c>
    </row>
    <row r="1269" spans="1:6" ht="12.5" customHeight="1" x14ac:dyDescent="0.2">
      <c r="A1269" s="15" t="s">
        <v>1292</v>
      </c>
      <c r="B1269" s="16" t="s">
        <v>11</v>
      </c>
      <c r="C1269" s="16" t="s">
        <v>8</v>
      </c>
      <c r="D1269" s="34" t="str">
        <f>IF($F1269="","",IF($F1269="Unknown","N","Y"))</f>
        <v>N</v>
      </c>
      <c r="E1269" s="17"/>
      <c r="F1269" s="31" t="s">
        <v>9</v>
      </c>
    </row>
    <row r="1270" spans="1:6" ht="12.5" customHeight="1" x14ac:dyDescent="0.2">
      <c r="A1270" s="15" t="s">
        <v>1293</v>
      </c>
      <c r="B1270" s="16" t="s">
        <v>11</v>
      </c>
      <c r="C1270" s="16" t="s">
        <v>11</v>
      </c>
      <c r="D1270" s="34" t="s">
        <v>11</v>
      </c>
      <c r="E1270" s="17"/>
      <c r="F1270" s="31" t="s">
        <v>15</v>
      </c>
    </row>
    <row r="1271" spans="1:6" ht="12.5" customHeight="1" x14ac:dyDescent="0.2">
      <c r="A1271" s="15" t="s">
        <v>1294</v>
      </c>
      <c r="B1271" s="16" t="s">
        <v>11</v>
      </c>
      <c r="C1271" s="16" t="s">
        <v>11</v>
      </c>
      <c r="D1271" s="34" t="str">
        <f>IF($F1271="","",IF($F1271="Unknown","N","Y"))</f>
        <v>Y</v>
      </c>
      <c r="E1271" s="17"/>
      <c r="F1271" s="31" t="s">
        <v>21</v>
      </c>
    </row>
    <row r="1272" spans="1:6" ht="12.5" customHeight="1" x14ac:dyDescent="0.2">
      <c r="A1272" s="15" t="s">
        <v>1295</v>
      </c>
      <c r="B1272" s="16" t="s">
        <v>11</v>
      </c>
      <c r="C1272" s="16" t="s">
        <v>11</v>
      </c>
      <c r="D1272" s="34" t="s">
        <v>11</v>
      </c>
      <c r="E1272" s="17"/>
      <c r="F1272" s="31" t="s">
        <v>15</v>
      </c>
    </row>
    <row r="1273" spans="1:6" ht="12.5" customHeight="1" x14ac:dyDescent="0.2">
      <c r="A1273" s="15" t="s">
        <v>1296</v>
      </c>
      <c r="B1273" s="16" t="s">
        <v>11</v>
      </c>
      <c r="C1273" s="16" t="s">
        <v>11</v>
      </c>
      <c r="D1273" s="34" t="s">
        <v>11</v>
      </c>
      <c r="E1273" s="17"/>
      <c r="F1273" s="31" t="s">
        <v>15</v>
      </c>
    </row>
    <row r="1274" spans="1:6" ht="12.5" customHeight="1" x14ac:dyDescent="0.2">
      <c r="A1274" s="18" t="s">
        <v>1297</v>
      </c>
      <c r="B1274" s="19" t="s">
        <v>8</v>
      </c>
      <c r="C1274" s="19" t="s">
        <v>8</v>
      </c>
      <c r="D1274" s="34" t="str">
        <f t="shared" ref="D1274:D1281" si="61">IF($F1274="","",IF($F1274="Unknown","N","Y"))</f>
        <v>N</v>
      </c>
      <c r="E1274" s="20"/>
      <c r="F1274" s="31" t="s">
        <v>9</v>
      </c>
    </row>
    <row r="1275" spans="1:6" ht="12.5" customHeight="1" x14ac:dyDescent="0.2">
      <c r="A1275" s="15" t="s">
        <v>1298</v>
      </c>
      <c r="B1275" s="16" t="s">
        <v>11</v>
      </c>
      <c r="C1275" s="16" t="s">
        <v>11</v>
      </c>
      <c r="D1275" s="34" t="str">
        <f t="shared" si="61"/>
        <v>Y</v>
      </c>
      <c r="E1275" s="17"/>
      <c r="F1275" s="31" t="s">
        <v>21</v>
      </c>
    </row>
    <row r="1276" spans="1:6" ht="12.5" customHeight="1" x14ac:dyDescent="0.2">
      <c r="A1276" s="15" t="s">
        <v>1299</v>
      </c>
      <c r="B1276" s="16" t="s">
        <v>11</v>
      </c>
      <c r="C1276" s="16" t="s">
        <v>11</v>
      </c>
      <c r="D1276" s="34" t="str">
        <f t="shared" si="61"/>
        <v>Y</v>
      </c>
      <c r="E1276" s="17"/>
      <c r="F1276" s="31" t="s">
        <v>13</v>
      </c>
    </row>
    <row r="1277" spans="1:6" ht="12.5" customHeight="1" x14ac:dyDescent="0.2">
      <c r="A1277" s="15" t="s">
        <v>1300</v>
      </c>
      <c r="B1277" s="16" t="s">
        <v>11</v>
      </c>
      <c r="C1277" s="16" t="s">
        <v>8</v>
      </c>
      <c r="D1277" s="34" t="str">
        <f t="shared" si="61"/>
        <v>Y</v>
      </c>
      <c r="E1277" s="17"/>
      <c r="F1277" s="31" t="s">
        <v>21</v>
      </c>
    </row>
    <row r="1278" spans="1:6" ht="12.5" customHeight="1" x14ac:dyDescent="0.2">
      <c r="A1278" s="15" t="s">
        <v>1301</v>
      </c>
      <c r="B1278" s="16" t="s">
        <v>11</v>
      </c>
      <c r="C1278" s="16" t="s">
        <v>11</v>
      </c>
      <c r="D1278" s="34" t="str">
        <f t="shared" si="61"/>
        <v>Y</v>
      </c>
      <c r="E1278" s="17"/>
      <c r="F1278" s="31" t="s">
        <v>21</v>
      </c>
    </row>
    <row r="1279" spans="1:6" ht="12.5" customHeight="1" x14ac:dyDescent="0.2">
      <c r="A1279" s="15" t="s">
        <v>1302</v>
      </c>
      <c r="B1279" s="16" t="s">
        <v>11</v>
      </c>
      <c r="C1279" s="16" t="s">
        <v>11</v>
      </c>
      <c r="D1279" s="34" t="str">
        <f t="shared" si="61"/>
        <v>N</v>
      </c>
      <c r="E1279" s="17"/>
      <c r="F1279" s="31" t="s">
        <v>9</v>
      </c>
    </row>
    <row r="1280" spans="1:6" ht="12.5" customHeight="1" x14ac:dyDescent="0.2">
      <c r="A1280" s="15" t="s">
        <v>1303</v>
      </c>
      <c r="B1280" s="16" t="s">
        <v>11</v>
      </c>
      <c r="C1280" s="16" t="s">
        <v>11</v>
      </c>
      <c r="D1280" s="34" t="str">
        <f t="shared" si="61"/>
        <v>Y</v>
      </c>
      <c r="E1280" s="17"/>
      <c r="F1280" s="31" t="s">
        <v>21</v>
      </c>
    </row>
    <row r="1281" spans="1:6" ht="12.5" customHeight="1" x14ac:dyDescent="0.2">
      <c r="A1281" s="15" t="s">
        <v>1304</v>
      </c>
      <c r="B1281" s="16" t="s">
        <v>11</v>
      </c>
      <c r="C1281" s="16" t="s">
        <v>11</v>
      </c>
      <c r="D1281" s="34" t="str">
        <f t="shared" si="61"/>
        <v>N</v>
      </c>
      <c r="E1281" s="17"/>
      <c r="F1281" s="31" t="s">
        <v>9</v>
      </c>
    </row>
    <row r="1282" spans="1:6" ht="12.5" customHeight="1" x14ac:dyDescent="0.2">
      <c r="A1282" s="15" t="s">
        <v>1305</v>
      </c>
      <c r="B1282" s="16" t="s">
        <v>11</v>
      </c>
      <c r="C1282" s="16" t="s">
        <v>11</v>
      </c>
      <c r="D1282" s="34" t="s">
        <v>11</v>
      </c>
      <c r="E1282" s="17"/>
      <c r="F1282" s="31" t="s">
        <v>15</v>
      </c>
    </row>
    <row r="1283" spans="1:6" ht="12.5" customHeight="1" x14ac:dyDescent="0.2">
      <c r="A1283" s="15" t="s">
        <v>1306</v>
      </c>
      <c r="B1283" s="16" t="s">
        <v>11</v>
      </c>
      <c r="C1283" s="16" t="s">
        <v>11</v>
      </c>
      <c r="D1283" s="34" t="str">
        <f t="shared" ref="D1283:D1289" si="62">IF($F1283="","",IF($F1283="Unknown","N","Y"))</f>
        <v>Y</v>
      </c>
      <c r="E1283" s="17"/>
      <c r="F1283" s="31" t="s">
        <v>21</v>
      </c>
    </row>
    <row r="1284" spans="1:6" ht="12.5" customHeight="1" x14ac:dyDescent="0.2">
      <c r="A1284" s="15" t="s">
        <v>1307</v>
      </c>
      <c r="B1284" s="16" t="s">
        <v>11</v>
      </c>
      <c r="C1284" s="16" t="s">
        <v>11</v>
      </c>
      <c r="D1284" s="34" t="str">
        <f t="shared" si="62"/>
        <v>N</v>
      </c>
      <c r="E1284" s="17"/>
      <c r="F1284" s="31" t="s">
        <v>9</v>
      </c>
    </row>
    <row r="1285" spans="1:6" ht="12.5" customHeight="1" x14ac:dyDescent="0.2">
      <c r="A1285" s="15" t="s">
        <v>1308</v>
      </c>
      <c r="B1285" s="16" t="s">
        <v>11</v>
      </c>
      <c r="C1285" s="16" t="s">
        <v>8</v>
      </c>
      <c r="D1285" s="34" t="str">
        <f t="shared" si="62"/>
        <v>N</v>
      </c>
      <c r="E1285" s="17"/>
      <c r="F1285" s="31" t="s">
        <v>9</v>
      </c>
    </row>
    <row r="1286" spans="1:6" ht="12.5" customHeight="1" x14ac:dyDescent="0.2">
      <c r="A1286" s="15" t="s">
        <v>1309</v>
      </c>
      <c r="B1286" s="16" t="s">
        <v>11</v>
      </c>
      <c r="C1286" s="16" t="s">
        <v>11</v>
      </c>
      <c r="D1286" s="34" t="str">
        <f t="shared" si="62"/>
        <v>N</v>
      </c>
      <c r="E1286" s="17"/>
      <c r="F1286" s="31" t="s">
        <v>9</v>
      </c>
    </row>
    <row r="1287" spans="1:6" ht="12.5" customHeight="1" x14ac:dyDescent="0.2">
      <c r="A1287" s="18" t="s">
        <v>1310</v>
      </c>
      <c r="B1287" s="19" t="s">
        <v>8</v>
      </c>
      <c r="C1287" s="19" t="s">
        <v>8</v>
      </c>
      <c r="D1287" s="34" t="str">
        <f t="shared" si="62"/>
        <v>N</v>
      </c>
      <c r="E1287" s="20"/>
      <c r="F1287" s="31" t="s">
        <v>9</v>
      </c>
    </row>
    <row r="1288" spans="1:6" ht="12.5" customHeight="1" x14ac:dyDescent="0.2">
      <c r="A1288" s="15" t="s">
        <v>1311</v>
      </c>
      <c r="B1288" s="16" t="s">
        <v>11</v>
      </c>
      <c r="C1288" s="16" t="s">
        <v>11</v>
      </c>
      <c r="D1288" s="34" t="str">
        <f t="shared" si="62"/>
        <v>Y</v>
      </c>
      <c r="E1288" s="17"/>
      <c r="F1288" s="31" t="s">
        <v>21</v>
      </c>
    </row>
    <row r="1289" spans="1:6" ht="12.5" customHeight="1" x14ac:dyDescent="0.2">
      <c r="A1289" s="15" t="s">
        <v>1312</v>
      </c>
      <c r="B1289" s="16" t="s">
        <v>11</v>
      </c>
      <c r="C1289" s="16" t="s">
        <v>11</v>
      </c>
      <c r="D1289" s="34" t="str">
        <f t="shared" si="62"/>
        <v>Y</v>
      </c>
      <c r="E1289" s="17"/>
      <c r="F1289" s="31" t="s">
        <v>21</v>
      </c>
    </row>
    <row r="1290" spans="1:6" ht="12.5" customHeight="1" x14ac:dyDescent="0.2">
      <c r="A1290" s="15" t="s">
        <v>1313</v>
      </c>
      <c r="B1290" s="16" t="s">
        <v>11</v>
      </c>
      <c r="C1290" s="16" t="s">
        <v>11</v>
      </c>
      <c r="D1290" s="34" t="s">
        <v>11</v>
      </c>
      <c r="E1290" s="17"/>
      <c r="F1290" s="31" t="s">
        <v>15</v>
      </c>
    </row>
    <row r="1291" spans="1:6" ht="12.5" customHeight="1" x14ac:dyDescent="0.2">
      <c r="A1291" s="15" t="s">
        <v>1314</v>
      </c>
      <c r="B1291" s="16" t="s">
        <v>11</v>
      </c>
      <c r="C1291" s="16" t="s">
        <v>8</v>
      </c>
      <c r="D1291" s="34" t="str">
        <f>IF($F1291="","",IF($F1291="Unknown","N","Y"))</f>
        <v>N</v>
      </c>
      <c r="E1291" s="17"/>
      <c r="F1291" s="31" t="s">
        <v>9</v>
      </c>
    </row>
    <row r="1292" spans="1:6" ht="12.5" customHeight="1" x14ac:dyDescent="0.2">
      <c r="A1292" s="15" t="s">
        <v>1315</v>
      </c>
      <c r="B1292" s="16" t="s">
        <v>11</v>
      </c>
      <c r="C1292" s="16" t="s">
        <v>11</v>
      </c>
      <c r="D1292" s="34" t="str">
        <f>IF($F1292="","",IF($F1292="Unknown","N","Y"))</f>
        <v>Y</v>
      </c>
      <c r="E1292" s="17"/>
      <c r="F1292" s="31" t="s">
        <v>21</v>
      </c>
    </row>
    <row r="1293" spans="1:6" ht="12.5" customHeight="1" x14ac:dyDescent="0.2">
      <c r="A1293" s="15" t="s">
        <v>1316</v>
      </c>
      <c r="B1293" s="16" t="s">
        <v>11</v>
      </c>
      <c r="C1293" s="16" t="s">
        <v>11</v>
      </c>
      <c r="D1293" s="34" t="s">
        <v>11</v>
      </c>
      <c r="E1293" s="17"/>
      <c r="F1293" s="31" t="s">
        <v>15</v>
      </c>
    </row>
    <row r="1294" spans="1:6" ht="12.5" customHeight="1" x14ac:dyDescent="0.2">
      <c r="A1294" s="15" t="s">
        <v>1317</v>
      </c>
      <c r="B1294" s="16" t="s">
        <v>11</v>
      </c>
      <c r="C1294" s="16" t="s">
        <v>11</v>
      </c>
      <c r="D1294" s="34" t="str">
        <f t="shared" ref="D1294:D1303" si="63">IF($F1294="","",IF($F1294="Unknown","N","Y"))</f>
        <v>N</v>
      </c>
      <c r="E1294" s="17"/>
      <c r="F1294" s="31" t="s">
        <v>9</v>
      </c>
    </row>
    <row r="1295" spans="1:6" ht="12.5" customHeight="1" x14ac:dyDescent="0.2">
      <c r="A1295" s="15" t="s">
        <v>1318</v>
      </c>
      <c r="B1295" s="16" t="s">
        <v>11</v>
      </c>
      <c r="C1295" s="16" t="s">
        <v>11</v>
      </c>
      <c r="D1295" s="34" t="str">
        <f t="shared" si="63"/>
        <v>N</v>
      </c>
      <c r="E1295" s="17"/>
      <c r="F1295" s="31" t="s">
        <v>9</v>
      </c>
    </row>
    <row r="1296" spans="1:6" ht="12.5" customHeight="1" x14ac:dyDescent="0.2">
      <c r="A1296" s="15" t="s">
        <v>1319</v>
      </c>
      <c r="B1296" s="16" t="s">
        <v>11</v>
      </c>
      <c r="C1296" s="16" t="s">
        <v>11</v>
      </c>
      <c r="D1296" s="34" t="str">
        <f t="shared" si="63"/>
        <v>Y</v>
      </c>
      <c r="E1296" s="17"/>
      <c r="F1296" s="31" t="s">
        <v>21</v>
      </c>
    </row>
    <row r="1297" spans="1:6" ht="12.5" customHeight="1" x14ac:dyDescent="0.2">
      <c r="A1297" s="15" t="s">
        <v>1320</v>
      </c>
      <c r="B1297" s="16" t="s">
        <v>11</v>
      </c>
      <c r="C1297" s="16" t="s">
        <v>11</v>
      </c>
      <c r="D1297" s="34" t="str">
        <f t="shared" si="63"/>
        <v>N</v>
      </c>
      <c r="E1297" s="17"/>
      <c r="F1297" s="31" t="s">
        <v>9</v>
      </c>
    </row>
    <row r="1298" spans="1:6" ht="12.5" customHeight="1" x14ac:dyDescent="0.2">
      <c r="A1298" s="15" t="s">
        <v>1321</v>
      </c>
      <c r="B1298" s="16" t="s">
        <v>11</v>
      </c>
      <c r="C1298" s="16" t="s">
        <v>11</v>
      </c>
      <c r="D1298" s="34" t="str">
        <f t="shared" si="63"/>
        <v>Y</v>
      </c>
      <c r="E1298" s="17"/>
      <c r="F1298" s="31" t="s">
        <v>21</v>
      </c>
    </row>
    <row r="1299" spans="1:6" ht="12.5" customHeight="1" x14ac:dyDescent="0.2">
      <c r="A1299" s="15" t="s">
        <v>1322</v>
      </c>
      <c r="B1299" s="16" t="s">
        <v>11</v>
      </c>
      <c r="C1299" s="16" t="s">
        <v>11</v>
      </c>
      <c r="D1299" s="34" t="str">
        <f t="shared" si="63"/>
        <v>Y</v>
      </c>
      <c r="E1299" s="17"/>
      <c r="F1299" s="31" t="s">
        <v>21</v>
      </c>
    </row>
    <row r="1300" spans="1:6" ht="12.5" customHeight="1" x14ac:dyDescent="0.2">
      <c r="A1300" s="15" t="s">
        <v>1323</v>
      </c>
      <c r="B1300" s="16" t="s">
        <v>11</v>
      </c>
      <c r="C1300" s="16" t="s">
        <v>8</v>
      </c>
      <c r="D1300" s="34" t="str">
        <f t="shared" si="63"/>
        <v>N</v>
      </c>
      <c r="E1300" s="17"/>
      <c r="F1300" s="31" t="s">
        <v>9</v>
      </c>
    </row>
    <row r="1301" spans="1:6" ht="12.5" customHeight="1" x14ac:dyDescent="0.2">
      <c r="A1301" s="15" t="s">
        <v>1324</v>
      </c>
      <c r="B1301" s="16" t="s">
        <v>11</v>
      </c>
      <c r="C1301" s="16" t="s">
        <v>8</v>
      </c>
      <c r="D1301" s="34" t="str">
        <f t="shared" si="63"/>
        <v>Y</v>
      </c>
      <c r="E1301" s="17"/>
      <c r="F1301" s="31" t="s">
        <v>21</v>
      </c>
    </row>
    <row r="1302" spans="1:6" ht="12.5" customHeight="1" x14ac:dyDescent="0.2">
      <c r="A1302" s="15" t="s">
        <v>1325</v>
      </c>
      <c r="B1302" s="16" t="s">
        <v>11</v>
      </c>
      <c r="C1302" s="16" t="s">
        <v>11</v>
      </c>
      <c r="D1302" s="34" t="str">
        <f t="shared" si="63"/>
        <v>N</v>
      </c>
      <c r="E1302" s="17"/>
      <c r="F1302" s="31" t="s">
        <v>9</v>
      </c>
    </row>
    <row r="1303" spans="1:6" ht="12.5" customHeight="1" x14ac:dyDescent="0.2">
      <c r="A1303" s="15" t="s">
        <v>1326</v>
      </c>
      <c r="B1303" s="16" t="s">
        <v>11</v>
      </c>
      <c r="C1303" s="16" t="s">
        <v>11</v>
      </c>
      <c r="D1303" s="34" t="str">
        <f t="shared" si="63"/>
        <v>Y</v>
      </c>
      <c r="E1303" s="17"/>
      <c r="F1303" s="31" t="s">
        <v>21</v>
      </c>
    </row>
    <row r="1304" spans="1:6" ht="12.5" customHeight="1" x14ac:dyDescent="0.2">
      <c r="A1304" s="15" t="s">
        <v>1327</v>
      </c>
      <c r="B1304" s="16" t="s">
        <v>11</v>
      </c>
      <c r="C1304" s="16" t="s">
        <v>11</v>
      </c>
      <c r="D1304" s="34" t="s">
        <v>11</v>
      </c>
      <c r="E1304" s="28"/>
      <c r="F1304" s="31" t="s">
        <v>15</v>
      </c>
    </row>
    <row r="1305" spans="1:6" ht="12.5" customHeight="1" x14ac:dyDescent="0.2">
      <c r="A1305" s="15" t="s">
        <v>1328</v>
      </c>
      <c r="B1305" s="16" t="s">
        <v>11</v>
      </c>
      <c r="C1305" s="16" t="s">
        <v>11</v>
      </c>
      <c r="D1305" s="34" t="str">
        <f>IF($F1305="","",IF($F1305="Unknown","N","Y"))</f>
        <v>N</v>
      </c>
      <c r="E1305" s="17"/>
      <c r="F1305" s="31" t="s">
        <v>9</v>
      </c>
    </row>
    <row r="1306" spans="1:6" ht="12.5" customHeight="1" x14ac:dyDescent="0.2">
      <c r="A1306" s="15" t="s">
        <v>1329</v>
      </c>
      <c r="B1306" s="16" t="s">
        <v>11</v>
      </c>
      <c r="C1306" s="16" t="s">
        <v>11</v>
      </c>
      <c r="D1306" s="34" t="s">
        <v>11</v>
      </c>
      <c r="E1306" s="17"/>
      <c r="F1306" s="31" t="s">
        <v>15</v>
      </c>
    </row>
    <row r="1307" spans="1:6" ht="12.5" customHeight="1" x14ac:dyDescent="0.2">
      <c r="A1307" s="18" t="s">
        <v>1330</v>
      </c>
      <c r="B1307" s="19" t="s">
        <v>8</v>
      </c>
      <c r="C1307" s="19" t="s">
        <v>8</v>
      </c>
      <c r="D1307" s="34" t="str">
        <f>IF($F1307="","",IF($F1307="Unknown","N","Y"))</f>
        <v>Y</v>
      </c>
      <c r="E1307" s="20" t="s">
        <v>18</v>
      </c>
      <c r="F1307" s="31" t="s">
        <v>19</v>
      </c>
    </row>
    <row r="1308" spans="1:6" ht="12.5" customHeight="1" x14ac:dyDescent="0.2">
      <c r="A1308" s="15" t="s">
        <v>1331</v>
      </c>
      <c r="B1308" s="16" t="s">
        <v>11</v>
      </c>
      <c r="C1308" s="16" t="s">
        <v>11</v>
      </c>
      <c r="D1308" s="34" t="str">
        <f>IF($F1308="","",IF($F1308="Unknown","N","Y"))</f>
        <v>N</v>
      </c>
      <c r="E1308" s="17"/>
      <c r="F1308" s="31" t="s">
        <v>9</v>
      </c>
    </row>
    <row r="1309" spans="1:6" ht="12.5" customHeight="1" x14ac:dyDescent="0.2">
      <c r="A1309" s="15" t="s">
        <v>1332</v>
      </c>
      <c r="B1309" s="16" t="s">
        <v>11</v>
      </c>
      <c r="C1309" s="16" t="s">
        <v>8</v>
      </c>
      <c r="D1309" s="34" t="str">
        <f>IF($F1309="","",IF($F1309="Unknown","N","Y"))</f>
        <v>Y</v>
      </c>
      <c r="E1309" s="17"/>
      <c r="F1309" s="31" t="s">
        <v>21</v>
      </c>
    </row>
    <row r="1310" spans="1:6" ht="12.5" customHeight="1" x14ac:dyDescent="0.2">
      <c r="A1310" s="15" t="s">
        <v>1333</v>
      </c>
      <c r="B1310" s="16" t="s">
        <v>11</v>
      </c>
      <c r="C1310" s="16" t="s">
        <v>8</v>
      </c>
      <c r="D1310" s="34" t="s">
        <v>11</v>
      </c>
      <c r="E1310" s="17"/>
      <c r="F1310" s="31" t="s">
        <v>13</v>
      </c>
    </row>
    <row r="1311" spans="1:6" ht="12.5" customHeight="1" x14ac:dyDescent="0.2">
      <c r="A1311" s="18" t="s">
        <v>1334</v>
      </c>
      <c r="B1311" s="19" t="s">
        <v>8</v>
      </c>
      <c r="C1311" s="19" t="s">
        <v>8</v>
      </c>
      <c r="D1311" s="34" t="str">
        <f t="shared" ref="D1311:D1343" si="64">IF($F1311="","",IF($F1311="Unknown","N","Y"))</f>
        <v>N</v>
      </c>
      <c r="E1311" s="20"/>
      <c r="F1311" s="31" t="s">
        <v>9</v>
      </c>
    </row>
    <row r="1312" spans="1:6" ht="12.5" customHeight="1" x14ac:dyDescent="0.2">
      <c r="A1312" s="18" t="s">
        <v>1335</v>
      </c>
      <c r="B1312" s="16" t="s">
        <v>11</v>
      </c>
      <c r="C1312" s="16" t="s">
        <v>8</v>
      </c>
      <c r="D1312" s="34" t="str">
        <f t="shared" si="64"/>
        <v>N</v>
      </c>
      <c r="E1312" s="17"/>
      <c r="F1312" s="31" t="s">
        <v>9</v>
      </c>
    </row>
    <row r="1313" spans="1:6" ht="12.5" customHeight="1" x14ac:dyDescent="0.2">
      <c r="A1313" s="18" t="s">
        <v>1336</v>
      </c>
      <c r="B1313" s="16" t="s">
        <v>11</v>
      </c>
      <c r="C1313" s="16" t="s">
        <v>8</v>
      </c>
      <c r="D1313" s="34" t="str">
        <f t="shared" si="64"/>
        <v>N</v>
      </c>
      <c r="E1313" s="17"/>
      <c r="F1313" s="31" t="s">
        <v>9</v>
      </c>
    </row>
    <row r="1314" spans="1:6" ht="12.5" customHeight="1" x14ac:dyDescent="0.2">
      <c r="A1314" s="15" t="s">
        <v>1337</v>
      </c>
      <c r="B1314" s="16" t="s">
        <v>11</v>
      </c>
      <c r="C1314" s="16" t="s">
        <v>11</v>
      </c>
      <c r="D1314" s="34" t="str">
        <f t="shared" si="64"/>
        <v>N</v>
      </c>
      <c r="E1314" s="17"/>
      <c r="F1314" s="31" t="s">
        <v>9</v>
      </c>
    </row>
    <row r="1315" spans="1:6" ht="12.5" customHeight="1" x14ac:dyDescent="0.2">
      <c r="A1315" s="15" t="s">
        <v>1338</v>
      </c>
      <c r="B1315" s="16" t="s">
        <v>11</v>
      </c>
      <c r="C1315" s="16" t="s">
        <v>11</v>
      </c>
      <c r="D1315" s="34" t="str">
        <f t="shared" si="64"/>
        <v>Y</v>
      </c>
      <c r="E1315" s="17"/>
      <c r="F1315" s="31" t="s">
        <v>13</v>
      </c>
    </row>
    <row r="1316" spans="1:6" ht="12.5" customHeight="1" x14ac:dyDescent="0.2">
      <c r="A1316" s="18" t="s">
        <v>1339</v>
      </c>
      <c r="B1316" s="16" t="s">
        <v>11</v>
      </c>
      <c r="C1316" s="16" t="s">
        <v>8</v>
      </c>
      <c r="D1316" s="34" t="str">
        <f t="shared" si="64"/>
        <v>N</v>
      </c>
      <c r="E1316" s="17"/>
      <c r="F1316" s="31" t="s">
        <v>9</v>
      </c>
    </row>
    <row r="1317" spans="1:6" ht="12.5" customHeight="1" x14ac:dyDescent="0.2">
      <c r="A1317" s="15" t="s">
        <v>1340</v>
      </c>
      <c r="B1317" s="16" t="s">
        <v>11</v>
      </c>
      <c r="C1317" s="16" t="s">
        <v>11</v>
      </c>
      <c r="D1317" s="34" t="str">
        <f t="shared" si="64"/>
        <v>N</v>
      </c>
      <c r="E1317" s="17"/>
      <c r="F1317" s="31" t="s">
        <v>9</v>
      </c>
    </row>
    <row r="1318" spans="1:6" ht="12.5" customHeight="1" x14ac:dyDescent="0.2">
      <c r="A1318" s="15" t="s">
        <v>1341</v>
      </c>
      <c r="B1318" s="16" t="s">
        <v>11</v>
      </c>
      <c r="C1318" s="16" t="s">
        <v>8</v>
      </c>
      <c r="D1318" s="34" t="str">
        <f t="shared" si="64"/>
        <v>N</v>
      </c>
      <c r="E1318" s="17"/>
      <c r="F1318" s="31" t="s">
        <v>9</v>
      </c>
    </row>
    <row r="1319" spans="1:6" ht="12.5" customHeight="1" x14ac:dyDescent="0.2">
      <c r="A1319" s="15" t="s">
        <v>1342</v>
      </c>
      <c r="B1319" s="16" t="s">
        <v>11</v>
      </c>
      <c r="C1319" s="16" t="s">
        <v>11</v>
      </c>
      <c r="D1319" s="34" t="str">
        <f t="shared" si="64"/>
        <v>N</v>
      </c>
      <c r="E1319" s="17"/>
      <c r="F1319" s="31" t="s">
        <v>9</v>
      </c>
    </row>
    <row r="1320" spans="1:6" ht="12.5" customHeight="1" x14ac:dyDescent="0.2">
      <c r="A1320" s="15" t="s">
        <v>1343</v>
      </c>
      <c r="B1320" s="16" t="s">
        <v>11</v>
      </c>
      <c r="C1320" s="16" t="s">
        <v>8</v>
      </c>
      <c r="D1320" s="34" t="str">
        <f t="shared" si="64"/>
        <v>N</v>
      </c>
      <c r="E1320" s="17"/>
      <c r="F1320" s="31" t="s">
        <v>9</v>
      </c>
    </row>
    <row r="1321" spans="1:6" ht="12.5" customHeight="1" x14ac:dyDescent="0.2">
      <c r="A1321" s="15"/>
      <c r="B1321" s="16"/>
      <c r="C1321" s="16"/>
      <c r="D1321" s="34" t="str">
        <f t="shared" si="64"/>
        <v/>
      </c>
      <c r="E1321" s="17"/>
      <c r="F1321" s="31"/>
    </row>
    <row r="1322" spans="1:6" ht="12.5" customHeight="1" x14ac:dyDescent="0.2">
      <c r="A1322" s="15"/>
      <c r="B1322" s="16"/>
      <c r="C1322" s="16"/>
      <c r="D1322" s="34" t="str">
        <f t="shared" si="64"/>
        <v/>
      </c>
      <c r="E1322" s="17"/>
      <c r="F1322" s="31"/>
    </row>
    <row r="1323" spans="1:6" ht="12.5" customHeight="1" x14ac:dyDescent="0.2">
      <c r="A1323" s="15"/>
      <c r="B1323" s="16"/>
      <c r="C1323" s="16"/>
      <c r="D1323" s="34" t="str">
        <f t="shared" si="64"/>
        <v/>
      </c>
      <c r="E1323" s="17"/>
      <c r="F1323" s="31"/>
    </row>
    <row r="1324" spans="1:6" ht="12.5" customHeight="1" x14ac:dyDescent="0.2">
      <c r="A1324" s="15"/>
      <c r="B1324" s="16"/>
      <c r="C1324" s="16"/>
      <c r="D1324" s="34" t="str">
        <f t="shared" si="64"/>
        <v/>
      </c>
      <c r="E1324" s="17"/>
      <c r="F1324" s="31"/>
    </row>
    <row r="1325" spans="1:6" ht="12.5" customHeight="1" x14ac:dyDescent="0.2">
      <c r="A1325" s="15"/>
      <c r="B1325" s="16"/>
      <c r="C1325" s="16"/>
      <c r="D1325" s="34" t="str">
        <f t="shared" si="64"/>
        <v/>
      </c>
      <c r="E1325" s="17"/>
      <c r="F1325" s="31"/>
    </row>
    <row r="1326" spans="1:6" ht="12.5" customHeight="1" x14ac:dyDescent="0.2">
      <c r="A1326" s="15"/>
      <c r="B1326" s="16"/>
      <c r="C1326" s="16"/>
      <c r="D1326" s="34" t="str">
        <f t="shared" si="64"/>
        <v/>
      </c>
      <c r="E1326" s="17"/>
      <c r="F1326" s="31"/>
    </row>
    <row r="1327" spans="1:6" ht="12.5" customHeight="1" x14ac:dyDescent="0.2">
      <c r="A1327" s="15"/>
      <c r="B1327" s="16"/>
      <c r="C1327" s="16"/>
      <c r="D1327" s="34" t="str">
        <f t="shared" si="64"/>
        <v/>
      </c>
      <c r="E1327" s="17"/>
      <c r="F1327" s="31"/>
    </row>
    <row r="1328" spans="1:6" ht="12.5" customHeight="1" x14ac:dyDescent="0.2">
      <c r="A1328" s="15"/>
      <c r="B1328" s="16"/>
      <c r="C1328" s="16"/>
      <c r="D1328" s="34" t="str">
        <f t="shared" si="64"/>
        <v/>
      </c>
      <c r="E1328" s="17"/>
      <c r="F1328" s="31"/>
    </row>
    <row r="1329" spans="1:6" ht="12.5" customHeight="1" x14ac:dyDescent="0.2">
      <c r="A1329" s="15"/>
      <c r="B1329" s="16"/>
      <c r="C1329" s="16"/>
      <c r="D1329" s="34" t="str">
        <f t="shared" si="64"/>
        <v/>
      </c>
      <c r="E1329" s="17"/>
      <c r="F1329" s="31"/>
    </row>
    <row r="1330" spans="1:6" ht="12.5" customHeight="1" x14ac:dyDescent="0.2">
      <c r="A1330" s="15"/>
      <c r="B1330" s="16"/>
      <c r="C1330" s="16"/>
      <c r="D1330" s="34" t="str">
        <f t="shared" si="64"/>
        <v/>
      </c>
      <c r="E1330" s="17"/>
      <c r="F1330" s="31"/>
    </row>
    <row r="1331" spans="1:6" ht="12.5" customHeight="1" x14ac:dyDescent="0.2">
      <c r="A1331" s="15"/>
      <c r="B1331" s="16"/>
      <c r="C1331" s="16"/>
      <c r="D1331" s="34" t="str">
        <f t="shared" si="64"/>
        <v/>
      </c>
      <c r="E1331" s="17"/>
      <c r="F1331" s="31"/>
    </row>
    <row r="1332" spans="1:6" ht="12.5" customHeight="1" x14ac:dyDescent="0.2">
      <c r="A1332" s="15"/>
      <c r="B1332" s="16"/>
      <c r="C1332" s="16"/>
      <c r="D1332" s="34" t="str">
        <f t="shared" si="64"/>
        <v/>
      </c>
      <c r="E1332" s="17"/>
      <c r="F1332" s="31"/>
    </row>
    <row r="1333" spans="1:6" ht="12.5" customHeight="1" x14ac:dyDescent="0.2">
      <c r="A1333" s="15"/>
      <c r="B1333" s="16"/>
      <c r="C1333" s="16"/>
      <c r="D1333" s="34" t="str">
        <f t="shared" si="64"/>
        <v/>
      </c>
      <c r="E1333" s="17"/>
      <c r="F1333" s="31"/>
    </row>
    <row r="1334" spans="1:6" ht="12.5" customHeight="1" x14ac:dyDescent="0.2">
      <c r="A1334" s="15"/>
      <c r="B1334" s="16"/>
      <c r="C1334" s="16"/>
      <c r="D1334" s="34" t="str">
        <f t="shared" si="64"/>
        <v/>
      </c>
      <c r="E1334" s="17"/>
      <c r="F1334" s="31"/>
    </row>
    <row r="1335" spans="1:6" ht="12.5" customHeight="1" x14ac:dyDescent="0.2">
      <c r="A1335" s="15"/>
      <c r="B1335" s="16"/>
      <c r="C1335" s="16"/>
      <c r="D1335" s="34" t="str">
        <f t="shared" si="64"/>
        <v/>
      </c>
      <c r="E1335" s="17"/>
      <c r="F1335" s="31"/>
    </row>
    <row r="1336" spans="1:6" ht="12.5" customHeight="1" x14ac:dyDescent="0.2">
      <c r="A1336" s="15"/>
      <c r="B1336" s="16"/>
      <c r="C1336" s="16"/>
      <c r="D1336" s="34" t="str">
        <f t="shared" si="64"/>
        <v/>
      </c>
      <c r="E1336" s="17"/>
      <c r="F1336" s="31"/>
    </row>
    <row r="1337" spans="1:6" ht="12.5" customHeight="1" x14ac:dyDescent="0.2">
      <c r="A1337" s="15"/>
      <c r="B1337" s="16"/>
      <c r="C1337" s="16"/>
      <c r="D1337" s="34" t="str">
        <f t="shared" si="64"/>
        <v/>
      </c>
      <c r="E1337" s="17"/>
      <c r="F1337" s="31"/>
    </row>
    <row r="1338" spans="1:6" ht="12.5" customHeight="1" x14ac:dyDescent="0.2">
      <c r="A1338" s="15"/>
      <c r="B1338" s="16"/>
      <c r="C1338" s="16"/>
      <c r="D1338" s="34" t="str">
        <f t="shared" si="64"/>
        <v/>
      </c>
      <c r="E1338" s="17"/>
      <c r="F1338" s="31"/>
    </row>
    <row r="1339" spans="1:6" ht="12.5" customHeight="1" x14ac:dyDescent="0.2">
      <c r="A1339" s="15"/>
      <c r="B1339" s="16"/>
      <c r="C1339" s="16"/>
      <c r="D1339" s="34" t="str">
        <f t="shared" si="64"/>
        <v/>
      </c>
      <c r="E1339" s="17"/>
      <c r="F1339" s="31"/>
    </row>
    <row r="1340" spans="1:6" ht="12.5" customHeight="1" x14ac:dyDescent="0.2">
      <c r="A1340" s="15"/>
      <c r="B1340" s="16"/>
      <c r="C1340" s="16"/>
      <c r="D1340" s="34" t="str">
        <f t="shared" si="64"/>
        <v/>
      </c>
      <c r="E1340" s="17"/>
      <c r="F1340" s="31"/>
    </row>
    <row r="1341" spans="1:6" ht="12.5" customHeight="1" x14ac:dyDescent="0.2">
      <c r="A1341" s="15"/>
      <c r="B1341" s="16"/>
      <c r="C1341" s="16"/>
      <c r="D1341" s="34" t="str">
        <f t="shared" si="64"/>
        <v/>
      </c>
      <c r="E1341" s="17"/>
      <c r="F1341" s="31"/>
    </row>
    <row r="1342" spans="1:6" ht="12.5" customHeight="1" x14ac:dyDescent="0.2">
      <c r="A1342" s="15"/>
      <c r="B1342" s="16"/>
      <c r="C1342" s="16"/>
      <c r="D1342" s="34" t="str">
        <f t="shared" si="64"/>
        <v/>
      </c>
      <c r="E1342" s="17"/>
      <c r="F1342" s="31"/>
    </row>
    <row r="1343" spans="1:6" ht="12.5" customHeight="1" thickBot="1" x14ac:dyDescent="0.25">
      <c r="A1343" s="21"/>
      <c r="B1343" s="22"/>
      <c r="C1343" s="22"/>
      <c r="D1343" s="35" t="str">
        <f t="shared" si="64"/>
        <v/>
      </c>
      <c r="E1343" s="23"/>
      <c r="F1343" s="32"/>
    </row>
  </sheetData>
  <autoFilter ref="A4:F1343" xr:uid="{00000000-0009-0000-0000-000000000000}"/>
  <customSheetViews>
    <customSheetView guid="{D09CF390-2ACC-45C9-AA7A-9C6143DB2F99}" filter="1" showAutoFilter="1">
      <pageMargins left="0.7" right="0.7" top="0.75" bottom="0.75" header="0.3" footer="0.3"/>
      <autoFilter ref="A4:H1317" xr:uid="{18C42462-36AB-4878-8B98-22AF307D51CD}"/>
    </customSheetView>
    <customSheetView guid="{CE775A2F-EA55-4C58-ADDD-3A8AD8DF60EE}" filter="1" showAutoFilter="1">
      <pageMargins left="0.7" right="0.7" top="0.75" bottom="0.75" header="0.3" footer="0.3"/>
      <autoFilter ref="A4:H1319" xr:uid="{C7F7029F-F039-4561-8A0C-A6EAFD5CC967}"/>
    </customSheetView>
  </customSheetViews>
  <conditionalFormatting sqref="D5:D1343">
    <cfRule type="cellIs" dxfId="0" priority="1" operator="equal">
      <formula>"N"</formula>
    </cfRule>
  </conditionalFormatting>
  <dataValidations count="1">
    <dataValidation type="list" allowBlank="1" showInputMessage="1" showErrorMessage="1" prompt=" - " sqref="A714 F5:F1343" xr:uid="{00000000-0002-0000-0000-000000000000}">
      <formula1>"Email,Phone,Facebook,Other,Unknown,DNC"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Kline</cp:lastModifiedBy>
  <dcterms:created xsi:type="dcterms:W3CDTF">2024-08-21T16:59:20Z</dcterms:created>
  <dcterms:modified xsi:type="dcterms:W3CDTF">2024-08-21T17:00:13Z</dcterms:modified>
</cp:coreProperties>
</file>